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heets/sheet1.xml" ContentType="application/vnd.openxmlformats-officedocument.spreadsheetml.chart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drawings/drawing2.xml" ContentType="application/vnd.openxmlformats-officedocument.drawing+xml"/>
  <Override PartName="/xl/printerSettings/printerSettings2.bin" ContentType="application/vnd.openxmlformats-officedocument.spreadsheetml.printerSettings"/>
  <Override PartName="/xl/printerSettings/printerSettings3.bin" ContentType="application/vnd.openxmlformats-officedocument.spreadsheetml.printerSettings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ml.chartshapes+xml"/>
  <Override PartName="/xl/printerSettings/printerSettings4.bin" ContentType="application/vnd.openxmlformats-officedocument.spreadsheetml.printerSettings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xl/vbaProject.bin" ContentType="application/vnd.ms-office.vbaProject"/>
  <Override PartName="/xl/vbaProjectSignature.bin" ContentType="application/vnd.ms-office.vbaProjectSignature"/>
  <Override PartName="/xl/vbaProjectSignatureAgile.bin" ContentType="application/vnd.ms-office.vbaProjectSignatureAgile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 codeName="{51196F13-6AD0-C1B8-E2B4-A1F9AE17003E}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Risk Appetite\Information for June 9 session\Final version\"/>
    </mc:Choice>
  </mc:AlternateContent>
  <bookViews>
    <workbookView xWindow="0" yWindow="0" windowWidth="11040" windowHeight="7300" activeTab="1"/>
  </bookViews>
  <sheets>
    <sheet name="Instructions &amp; Tips" sheetId="9" r:id="rId1"/>
    <sheet name="Risk Assessment" sheetId="1" r:id="rId2"/>
    <sheet name="IMPACT_LIKELIHOOD_DROPDOWN" sheetId="2" state="hidden" r:id="rId3"/>
    <sheet name="PURPOSE_DROPDOWN" sheetId="7" state="hidden" r:id="rId4"/>
    <sheet name="ADMINISTRATIVE_DROPDOWN" sheetId="8" state="hidden" r:id="rId5"/>
    <sheet name="Heat Map" sheetId="4" r:id="rId6"/>
    <sheet name="Risk Register" sheetId="6" r:id="rId7"/>
  </sheets>
  <definedNames>
    <definedName name="_xlnm.Print_Area" localSheetId="1">'Risk Assessment'!$A$1:$N$56</definedName>
    <definedName name="_xlnm.Print_Area" localSheetId="6">'Risk Register'!$A$1:$L$54</definedName>
  </definedNames>
  <calcPr calcId="162913"/>
</workbook>
</file>

<file path=xl/calcChain.xml><?xml version="1.0" encoding="utf-8"?>
<calcChain xmlns="http://schemas.openxmlformats.org/spreadsheetml/2006/main">
  <c r="I18" i="1" l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I20" i="1" l="1"/>
  <c r="I19" i="1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13" i="6"/>
  <c r="A14" i="6" l="1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13" i="6"/>
  <c r="C14" i="6" l="1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13" i="6"/>
  <c r="I13" i="6"/>
  <c r="J32" i="6"/>
  <c r="I32" i="6"/>
  <c r="J31" i="6"/>
  <c r="I31" i="6"/>
  <c r="J30" i="6"/>
  <c r="I30" i="6"/>
  <c r="J29" i="6"/>
  <c r="I29" i="6"/>
  <c r="J28" i="6"/>
  <c r="I28" i="6"/>
  <c r="J27" i="6"/>
  <c r="I27" i="6"/>
  <c r="J26" i="6"/>
  <c r="I26" i="6"/>
  <c r="J25" i="6"/>
  <c r="I25" i="6"/>
  <c r="J24" i="6"/>
  <c r="I24" i="6"/>
  <c r="J23" i="6"/>
  <c r="I23" i="6"/>
  <c r="J22" i="6"/>
  <c r="I22" i="6"/>
  <c r="J21" i="6"/>
  <c r="I21" i="6"/>
  <c r="J20" i="6"/>
  <c r="I20" i="6"/>
  <c r="J19" i="6"/>
  <c r="I19" i="6"/>
  <c r="J18" i="6"/>
  <c r="I18" i="6"/>
  <c r="J17" i="6"/>
  <c r="I17" i="6"/>
  <c r="J16" i="6"/>
  <c r="I16" i="6"/>
  <c r="J15" i="6"/>
  <c r="I15" i="6"/>
  <c r="J14" i="6"/>
  <c r="I14" i="6"/>
  <c r="J13" i="6"/>
  <c r="L19" i="6" l="1"/>
  <c r="L25" i="6"/>
  <c r="L27" i="6"/>
  <c r="L29" i="6"/>
  <c r="L31" i="6"/>
  <c r="L13" i="6"/>
  <c r="L14" i="6"/>
  <c r="L20" i="6"/>
  <c r="L24" i="6"/>
  <c r="L32" i="6"/>
  <c r="L16" i="6"/>
  <c r="L23" i="6"/>
  <c r="L15" i="6"/>
  <c r="L17" i="6"/>
  <c r="L30" i="6"/>
  <c r="L18" i="6"/>
  <c r="L22" i="6"/>
  <c r="L21" i="6"/>
  <c r="L26" i="6"/>
  <c r="L28" i="6"/>
  <c r="B6" i="6"/>
  <c r="B7" i="6"/>
  <c r="B9" i="6" l="1"/>
  <c r="B8" i="6"/>
  <c r="B5" i="6"/>
  <c r="H17" i="1"/>
  <c r="G17" i="1"/>
  <c r="K30" i="6" l="1"/>
  <c r="K26" i="6"/>
  <c r="K22" i="6"/>
  <c r="K18" i="6"/>
  <c r="K29" i="6"/>
  <c r="K25" i="6"/>
  <c r="K21" i="6"/>
  <c r="K14" i="6"/>
  <c r="K17" i="6"/>
  <c r="K32" i="6"/>
  <c r="K28" i="6"/>
  <c r="K24" i="6"/>
  <c r="K20" i="6"/>
  <c r="K16" i="6"/>
  <c r="K31" i="6"/>
  <c r="K27" i="6"/>
  <c r="K23" i="6"/>
  <c r="K19" i="6"/>
  <c r="K15" i="6"/>
  <c r="I17" i="1"/>
  <c r="K13" i="6" s="1"/>
</calcChain>
</file>

<file path=xl/sharedStrings.xml><?xml version="1.0" encoding="utf-8"?>
<sst xmlns="http://schemas.openxmlformats.org/spreadsheetml/2006/main" count="114" uniqueCount="91">
  <si>
    <t>Completed By:</t>
  </si>
  <si>
    <t>Date:</t>
  </si>
  <si>
    <t>Identified Risk</t>
  </si>
  <si>
    <t>Impact</t>
  </si>
  <si>
    <t>Likelihood</t>
  </si>
  <si>
    <t>IMPACT</t>
  </si>
  <si>
    <t>Value</t>
  </si>
  <si>
    <t>Insignificant</t>
  </si>
  <si>
    <t>Moderate</t>
  </si>
  <si>
    <t>LIKELIHOOD</t>
  </si>
  <si>
    <t>Risk Score</t>
  </si>
  <si>
    <t>Responsible Person/Job Title</t>
  </si>
  <si>
    <t>Comments/Concerns</t>
  </si>
  <si>
    <t>Date of Next Risk Assessment:</t>
  </si>
  <si>
    <t>Actual Completion Date</t>
  </si>
  <si>
    <t>Department/Unit Name:</t>
  </si>
  <si>
    <t>Risk Register</t>
  </si>
  <si>
    <t>Updates/Status</t>
  </si>
  <si>
    <t>Risk Score (Original)</t>
  </si>
  <si>
    <t>Risk Score (New)</t>
  </si>
  <si>
    <t>Administrative Structure:</t>
  </si>
  <si>
    <t>Mild</t>
  </si>
  <si>
    <t>Significant</t>
  </si>
  <si>
    <t>Catastrophic</t>
  </si>
  <si>
    <t>Low</t>
  </si>
  <si>
    <t>Low-Medium</t>
  </si>
  <si>
    <t>Medium</t>
  </si>
  <si>
    <t>Medium-High</t>
  </si>
  <si>
    <t>High</t>
  </si>
  <si>
    <t>Event</t>
  </si>
  <si>
    <t>Contract</t>
  </si>
  <si>
    <t>President's Office</t>
  </si>
  <si>
    <t>Finance and Administration</t>
  </si>
  <si>
    <t>OSU - Cascades</t>
  </si>
  <si>
    <t>Student Affairs</t>
  </si>
  <si>
    <t>University Outreach &amp; Engagement</t>
  </si>
  <si>
    <t>Information Services</t>
  </si>
  <si>
    <t>Provost's Office</t>
  </si>
  <si>
    <t>Research</t>
  </si>
  <si>
    <t>University Relations and Marketing</t>
  </si>
  <si>
    <t>Graduate School</t>
  </si>
  <si>
    <t>University Honors College</t>
  </si>
  <si>
    <t>College of Agricultural Sciences</t>
  </si>
  <si>
    <t>College of Earth, Ocean and Atmospheric Sciences</t>
  </si>
  <si>
    <t>College of Forestry</t>
  </si>
  <si>
    <t>College of Business</t>
  </si>
  <si>
    <t>College of Engineering</t>
  </si>
  <si>
    <t>College of Education</t>
  </si>
  <si>
    <t>College of Liberal Arts</t>
  </si>
  <si>
    <t>College of Science</t>
  </si>
  <si>
    <t>College of Pulic Health and Human Sciences</t>
  </si>
  <si>
    <t>College of Pharmacy</t>
  </si>
  <si>
    <t>College of Veterinary Medicine</t>
  </si>
  <si>
    <t>Athletics</t>
  </si>
  <si>
    <t>OSU Alumni Association</t>
  </si>
  <si>
    <t>Risk Calculation</t>
  </si>
  <si>
    <t>Risk Calculation Comparison</t>
  </si>
  <si>
    <t>Date Completed:</t>
  </si>
  <si>
    <t>What is the risk?*</t>
  </si>
  <si>
    <t>Risk Score Key</t>
  </si>
  <si>
    <t>Low Risk</t>
  </si>
  <si>
    <t>Moderate Risk</t>
  </si>
  <si>
    <t>High Risk</t>
  </si>
  <si>
    <t>Target Completion Date</t>
  </si>
  <si>
    <t>Other (simply type in purpose of risk assessment in function bar)</t>
  </si>
  <si>
    <t>Risk Assessment Spreadsheet</t>
  </si>
  <si>
    <t>Risk Assessment Scoring Tool</t>
  </si>
  <si>
    <r>
      <rPr>
        <b/>
        <sz val="11"/>
        <color theme="1"/>
        <rFont val="Calibri"/>
        <family val="2"/>
        <scheme val="minor"/>
      </rPr>
      <t>(1) Insignificant--</t>
    </r>
    <r>
      <rPr>
        <sz val="11"/>
        <color theme="1"/>
        <rFont val="Calibri"/>
        <family val="2"/>
        <scheme val="minor"/>
      </rPr>
      <t xml:space="preserve"> Insignificant impact on operations, reputation, or financial condition; no safety or health hazards present.</t>
    </r>
  </si>
  <si>
    <r>
      <rPr>
        <b/>
        <sz val="11"/>
        <color theme="1"/>
        <rFont val="Calibri"/>
        <family val="2"/>
        <scheme val="minor"/>
      </rPr>
      <t xml:space="preserve">(2) Mild-- </t>
    </r>
    <r>
      <rPr>
        <sz val="11"/>
        <color theme="1"/>
        <rFont val="Calibri"/>
        <family val="2"/>
        <scheme val="minor"/>
      </rPr>
      <t>Minimal impact on operations, reputation, or financial condition; minimal safety or health hazards present.</t>
    </r>
  </si>
  <si>
    <r>
      <rPr>
        <b/>
        <sz val="11"/>
        <color theme="1"/>
        <rFont val="Calibri"/>
        <family val="2"/>
        <scheme val="minor"/>
      </rPr>
      <t>(3) Moderate--</t>
    </r>
    <r>
      <rPr>
        <sz val="11"/>
        <color theme="1"/>
        <rFont val="Calibri"/>
        <family val="2"/>
        <scheme val="minor"/>
      </rPr>
      <t xml:space="preserve"> Could delay operations, effect short term programs, require moderate management effort, may draw publicity, minor to moderate safety or health hazards present.</t>
    </r>
  </si>
  <si>
    <r>
      <rPr>
        <b/>
        <sz val="11"/>
        <color theme="1"/>
        <rFont val="Calibri"/>
        <family val="2"/>
        <scheme val="minor"/>
      </rPr>
      <t>(5) Catastrophic--</t>
    </r>
    <r>
      <rPr>
        <sz val="11"/>
        <color theme="1"/>
        <rFont val="Calibri"/>
        <family val="2"/>
        <scheme val="minor"/>
      </rPr>
      <t xml:space="preserve"> Long-term and serious effect on ability to continue operations, recruit students, staff or faculty, financial support; material breach of confidence and reputation; may result in severe injury and/or death.</t>
    </r>
  </si>
  <si>
    <r>
      <rPr>
        <b/>
        <sz val="11"/>
        <color theme="1"/>
        <rFont val="Calibri"/>
        <family val="2"/>
        <scheme val="minor"/>
      </rPr>
      <t xml:space="preserve">(1) Low-- </t>
    </r>
    <r>
      <rPr>
        <sz val="11"/>
        <color theme="1"/>
        <rFont val="Calibri"/>
        <family val="2"/>
        <scheme val="minor"/>
      </rPr>
      <t>Nearly unlikely to happen in the near future and no immediate action is needed.</t>
    </r>
  </si>
  <si>
    <r>
      <rPr>
        <b/>
        <sz val="11"/>
        <color theme="1"/>
        <rFont val="Calibri"/>
        <family val="2"/>
        <scheme val="minor"/>
      </rPr>
      <t>(2) Low-Medium--</t>
    </r>
    <r>
      <rPr>
        <sz val="11"/>
        <color theme="1"/>
        <rFont val="Calibri"/>
        <family val="2"/>
        <scheme val="minor"/>
      </rPr>
      <t xml:space="preserve"> Moderately unlikely to happen in the near future and minimal action is needed.</t>
    </r>
  </si>
  <si>
    <r>
      <rPr>
        <b/>
        <sz val="11"/>
        <color theme="1"/>
        <rFont val="Calibri"/>
        <family val="2"/>
        <scheme val="minor"/>
      </rPr>
      <t>(3) Medium--</t>
    </r>
    <r>
      <rPr>
        <sz val="11"/>
        <color theme="1"/>
        <rFont val="Calibri"/>
        <family val="2"/>
        <scheme val="minor"/>
      </rPr>
      <t xml:space="preserve"> Likely to occur and actions should be taken to reduce or control the risk.</t>
    </r>
  </si>
  <si>
    <r>
      <rPr>
        <b/>
        <sz val="11"/>
        <color theme="1"/>
        <rFont val="Calibri"/>
        <family val="2"/>
        <scheme val="minor"/>
      </rPr>
      <t>(4) Medium-High--</t>
    </r>
    <r>
      <rPr>
        <sz val="11"/>
        <color theme="1"/>
        <rFont val="Calibri"/>
        <family val="2"/>
        <scheme val="minor"/>
      </rPr>
      <t xml:space="preserve"> More than likely to occur and management or organizers should begin to mitigate.</t>
    </r>
  </si>
  <si>
    <r>
      <rPr>
        <b/>
        <sz val="11"/>
        <color theme="1"/>
        <rFont val="Calibri"/>
        <family val="2"/>
        <scheme val="minor"/>
      </rPr>
      <t>(5) High--</t>
    </r>
    <r>
      <rPr>
        <sz val="11"/>
        <color theme="1"/>
        <rFont val="Calibri"/>
        <family val="2"/>
        <scheme val="minor"/>
      </rPr>
      <t xml:space="preserve"> High probability the risk will occur; immediate action plans required.</t>
    </r>
  </si>
  <si>
    <t>Do you need to do anything else, more or less, to reduce or control the risk?</t>
  </si>
  <si>
    <t>Identify the Risk Category and briefly describe the identified risk</t>
  </si>
  <si>
    <t>Actions to address the risk</t>
  </si>
  <si>
    <t>Risk 1</t>
  </si>
  <si>
    <t>Risk 2</t>
  </si>
  <si>
    <t>Use to identify, assess and take action to address risk</t>
  </si>
  <si>
    <t>How is risk currently managed?</t>
  </si>
  <si>
    <t xml:space="preserve">*Risk is defined as the effect of uncertainty on objectives
Example: Employee retention within a department
</t>
  </si>
  <si>
    <t>Faculty Affairs</t>
  </si>
  <si>
    <r>
      <rPr>
        <b/>
        <sz val="11"/>
        <color theme="1"/>
        <rFont val="Calibri"/>
        <family val="2"/>
        <scheme val="minor"/>
      </rPr>
      <t xml:space="preserve">(4) Significant-- </t>
    </r>
    <r>
      <rPr>
        <sz val="11"/>
        <color theme="1"/>
        <rFont val="Calibri"/>
        <family val="2"/>
        <scheme val="minor"/>
      </rPr>
      <t>Significant effect on long-term programs, could result in major property damage, significant financial loss, negative publicity, or cause severe injury.</t>
    </r>
  </si>
  <si>
    <t>What is the objective, goal or business matter you are seeking to achieve?</t>
  </si>
  <si>
    <t>Which Management Strategy (mitigate, transfer, avoid, accept) did you identify to control the risk?</t>
  </si>
  <si>
    <t>Who should be involved in the discussion and decision making?</t>
  </si>
  <si>
    <t>Risk 3</t>
  </si>
  <si>
    <t>Risk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</si>
</sst>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373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73F0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1" fillId="0" borderId="0" xfId="1"/>
    <xf numFmtId="0" fontId="4" fillId="0" borderId="1" xfId="1" applyFont="1" applyBorder="1"/>
    <xf numFmtId="0" fontId="2" fillId="0" borderId="1" xfId="1" applyFont="1" applyBorder="1"/>
    <xf numFmtId="0" fontId="0" fillId="3" borderId="0" xfId="0" applyFill="1" applyProtection="1">
      <protection locked="0"/>
    </xf>
    <xf numFmtId="0" fontId="1" fillId="3" borderId="0" xfId="0" applyFont="1" applyFill="1" applyAlignment="1" applyProtection="1">
      <alignment vertical="top"/>
      <protection locked="0"/>
    </xf>
    <xf numFmtId="0" fontId="1" fillId="3" borderId="0" xfId="0" applyFont="1" applyFill="1" applyAlignment="1" applyProtection="1">
      <alignment horizontal="center" vertical="top"/>
      <protection locked="0"/>
    </xf>
    <xf numFmtId="0" fontId="0" fillId="3" borderId="0" xfId="0" applyFill="1"/>
    <xf numFmtId="0" fontId="3" fillId="3" borderId="0" xfId="1" applyFont="1" applyFill="1" applyAlignment="1" applyProtection="1">
      <protection locked="0"/>
    </xf>
    <xf numFmtId="0" fontId="1" fillId="3" borderId="2" xfId="0" applyFont="1" applyFill="1" applyBorder="1" applyAlignment="1" applyProtection="1">
      <alignment horizontal="left"/>
      <protection locked="0"/>
    </xf>
    <xf numFmtId="0" fontId="0" fillId="3" borderId="0" xfId="0" applyFill="1" applyAlignment="1" applyProtection="1">
      <alignment horizontal="center"/>
      <protection locked="0"/>
    </xf>
    <xf numFmtId="0" fontId="1" fillId="3" borderId="3" xfId="0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left"/>
      <protection locked="0"/>
    </xf>
    <xf numFmtId="0" fontId="0" fillId="3" borderId="0" xfId="0" applyFill="1" applyAlignment="1">
      <alignment horizontal="center"/>
    </xf>
    <xf numFmtId="0" fontId="5" fillId="3" borderId="0" xfId="1" applyFont="1" applyFill="1" applyAlignment="1" applyProtection="1">
      <protection locked="0"/>
    </xf>
    <xf numFmtId="14" fontId="1" fillId="3" borderId="0" xfId="0" applyNumberFormat="1" applyFont="1" applyFill="1" applyBorder="1" applyAlignment="1" applyProtection="1">
      <alignment horizontal="left"/>
      <protection locked="0"/>
    </xf>
    <xf numFmtId="0" fontId="0" fillId="3" borderId="0" xfId="0" applyFill="1" applyAlignment="1" applyProtection="1">
      <alignment wrapText="1"/>
      <protection locked="0"/>
    </xf>
    <xf numFmtId="0" fontId="5" fillId="4" borderId="0" xfId="1" applyFont="1" applyFill="1" applyAlignment="1" applyProtection="1"/>
    <xf numFmtId="0" fontId="3" fillId="4" borderId="0" xfId="1" applyFont="1" applyFill="1" applyAlignment="1" applyProtection="1"/>
    <xf numFmtId="0" fontId="1" fillId="4" borderId="2" xfId="0" applyFont="1" applyFill="1" applyBorder="1" applyAlignment="1" applyProtection="1">
      <alignment horizontal="left"/>
    </xf>
    <xf numFmtId="0" fontId="1" fillId="4" borderId="3" xfId="0" applyFont="1" applyFill="1" applyBorder="1" applyAlignment="1" applyProtection="1">
      <alignment horizontal="left"/>
    </xf>
    <xf numFmtId="14" fontId="1" fillId="4" borderId="3" xfId="0" applyNumberFormat="1" applyFont="1" applyFill="1" applyBorder="1" applyAlignment="1" applyProtection="1">
      <alignment horizontal="left"/>
    </xf>
    <xf numFmtId="0" fontId="1" fillId="4" borderId="4" xfId="1" applyFont="1" applyFill="1" applyBorder="1" applyAlignment="1" applyProtection="1">
      <alignment horizontal="left" vertical="top" wrapText="1"/>
    </xf>
    <xf numFmtId="0" fontId="1" fillId="4" borderId="4" xfId="1" quotePrefix="1" applyFont="1" applyFill="1" applyBorder="1" applyAlignment="1" applyProtection="1">
      <alignment horizontal="left" vertical="top" wrapText="1"/>
    </xf>
    <xf numFmtId="0" fontId="1" fillId="4" borderId="4" xfId="1" applyFont="1" applyFill="1" applyBorder="1" applyAlignment="1" applyProtection="1">
      <alignment horizontal="center" vertical="top" wrapText="1"/>
    </xf>
    <xf numFmtId="0" fontId="1" fillId="4" borderId="4" xfId="1" applyFont="1" applyFill="1" applyBorder="1" applyAlignment="1" applyProtection="1">
      <alignment horizontal="center" vertical="top"/>
    </xf>
    <xf numFmtId="14" fontId="1" fillId="4" borderId="4" xfId="1" applyNumberFormat="1" applyFont="1" applyFill="1" applyBorder="1" applyAlignment="1" applyProtection="1">
      <alignment horizontal="center" vertical="top"/>
    </xf>
    <xf numFmtId="0" fontId="1" fillId="3" borderId="4" xfId="1" applyFont="1" applyFill="1" applyBorder="1" applyAlignment="1" applyProtection="1">
      <alignment horizontal="left" vertical="top" wrapText="1"/>
      <protection locked="0"/>
    </xf>
    <xf numFmtId="0" fontId="1" fillId="3" borderId="4" xfId="1" applyFont="1" applyFill="1" applyBorder="1" applyAlignment="1" applyProtection="1">
      <alignment horizontal="center" vertical="top" wrapText="1"/>
      <protection locked="0"/>
    </xf>
    <xf numFmtId="14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Protection="1">
      <protection locked="0"/>
    </xf>
    <xf numFmtId="0" fontId="2" fillId="4" borderId="2" xfId="1" applyFont="1" applyFill="1" applyBorder="1" applyAlignment="1" applyProtection="1">
      <alignment horizontal="center"/>
    </xf>
    <xf numFmtId="0" fontId="2" fillId="4" borderId="7" xfId="1" applyFont="1" applyFill="1" applyBorder="1" applyAlignment="1" applyProtection="1">
      <alignment horizontal="center"/>
    </xf>
    <xf numFmtId="0" fontId="0" fillId="4" borderId="8" xfId="0" applyFill="1" applyBorder="1" applyProtection="1">
      <protection locked="0"/>
    </xf>
    <xf numFmtId="0" fontId="2" fillId="4" borderId="9" xfId="1" applyFont="1" applyFill="1" applyBorder="1" applyAlignment="1" applyProtection="1">
      <alignment horizontal="center"/>
    </xf>
    <xf numFmtId="0" fontId="0" fillId="4" borderId="8" xfId="0" applyFill="1" applyBorder="1" applyAlignment="1" applyProtection="1">
      <alignment horizontal="center"/>
      <protection locked="0"/>
    </xf>
    <xf numFmtId="0" fontId="2" fillId="4" borderId="9" xfId="1" applyFont="1" applyFill="1" applyBorder="1" applyAlignment="1" applyProtection="1">
      <alignment horizontal="center" wrapText="1"/>
    </xf>
    <xf numFmtId="0" fontId="0" fillId="4" borderId="5" xfId="0" applyFill="1" applyBorder="1" applyAlignment="1" applyProtection="1">
      <alignment horizontal="center"/>
    </xf>
    <xf numFmtId="0" fontId="0" fillId="3" borderId="5" xfId="0" applyFill="1" applyBorder="1" applyProtection="1"/>
    <xf numFmtId="0" fontId="7" fillId="3" borderId="2" xfId="1" applyFont="1" applyFill="1" applyBorder="1" applyAlignment="1" applyProtection="1">
      <alignment horizontal="center"/>
    </xf>
    <xf numFmtId="0" fontId="8" fillId="3" borderId="4" xfId="1" applyFont="1" applyFill="1" applyBorder="1" applyAlignment="1" applyProtection="1">
      <alignment horizontal="left" vertical="top" wrapText="1"/>
      <protection locked="0"/>
    </xf>
    <xf numFmtId="0" fontId="8" fillId="2" borderId="4" xfId="1" applyFont="1" applyFill="1" applyBorder="1" applyAlignment="1" applyProtection="1">
      <alignment horizontal="center" vertical="top" wrapText="1"/>
    </xf>
    <xf numFmtId="0" fontId="0" fillId="4" borderId="8" xfId="0" applyFill="1" applyBorder="1" applyProtection="1"/>
    <xf numFmtId="14" fontId="1" fillId="4" borderId="8" xfId="0" applyNumberFormat="1" applyFont="1" applyFill="1" applyBorder="1" applyAlignment="1" applyProtection="1">
      <alignment horizontal="left"/>
    </xf>
    <xf numFmtId="0" fontId="0" fillId="4" borderId="8" xfId="0" applyFill="1" applyBorder="1" applyAlignment="1" applyProtection="1">
      <alignment horizontal="center"/>
    </xf>
    <xf numFmtId="0" fontId="9" fillId="5" borderId="10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1" fillId="6" borderId="10" xfId="0" applyFont="1" applyFill="1" applyBorder="1"/>
    <xf numFmtId="0" fontId="2" fillId="3" borderId="11" xfId="0" applyFont="1" applyFill="1" applyBorder="1" applyAlignment="1">
      <alignment horizontal="center"/>
    </xf>
    <xf numFmtId="0" fontId="1" fillId="7" borderId="12" xfId="0" applyFont="1" applyFill="1" applyBorder="1"/>
    <xf numFmtId="0" fontId="2" fillId="3" borderId="7" xfId="0" applyFont="1" applyFill="1" applyBorder="1" applyAlignment="1">
      <alignment horizontal="center"/>
    </xf>
    <xf numFmtId="0" fontId="1" fillId="4" borderId="4" xfId="1" applyFont="1" applyFill="1" applyBorder="1" applyAlignment="1" applyProtection="1">
      <alignment horizontal="left" vertical="top" wrapText="1"/>
      <protection locked="0"/>
    </xf>
    <xf numFmtId="49" fontId="1" fillId="4" borderId="4" xfId="1" applyNumberFormat="1" applyFont="1" applyFill="1" applyBorder="1" applyAlignment="1" applyProtection="1">
      <alignment horizontal="left" vertical="top" wrapText="1"/>
      <protection locked="0"/>
    </xf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horizontal="center"/>
      <protection locked="0"/>
    </xf>
    <xf numFmtId="0" fontId="7" fillId="9" borderId="2" xfId="1" applyFont="1" applyFill="1" applyBorder="1" applyAlignment="1" applyProtection="1">
      <alignment horizontal="center"/>
    </xf>
    <xf numFmtId="0" fontId="8" fillId="9" borderId="4" xfId="1" applyFont="1" applyFill="1" applyBorder="1" applyAlignment="1" applyProtection="1">
      <alignment horizontal="center" vertical="top"/>
    </xf>
    <xf numFmtId="0" fontId="2" fillId="4" borderId="9" xfId="1" applyFont="1" applyFill="1" applyBorder="1" applyAlignment="1" applyProtection="1">
      <alignment horizontal="center" wrapText="1"/>
    </xf>
    <xf numFmtId="0" fontId="7" fillId="9" borderId="12" xfId="1" applyFont="1" applyFill="1" applyBorder="1" applyAlignment="1" applyProtection="1">
      <alignment horizontal="center"/>
    </xf>
    <xf numFmtId="0" fontId="7" fillId="9" borderId="7" xfId="1" applyFont="1" applyFill="1" applyBorder="1" applyAlignment="1" applyProtection="1">
      <alignment horizontal="center"/>
    </xf>
    <xf numFmtId="0" fontId="8" fillId="9" borderId="4" xfId="1" applyFont="1" applyFill="1" applyBorder="1" applyAlignment="1" applyProtection="1">
      <alignment horizontal="center" vertical="top" wrapText="1"/>
    </xf>
    <xf numFmtId="0" fontId="0" fillId="0" borderId="0" xfId="0" applyAlignment="1">
      <alignment horizontal="left"/>
    </xf>
    <xf numFmtId="14" fontId="1" fillId="4" borderId="4" xfId="1" applyNumberFormat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wrapText="1"/>
    </xf>
    <xf numFmtId="0" fontId="3" fillId="4" borderId="0" xfId="1" applyFont="1" applyFill="1" applyAlignment="1" applyProtection="1">
      <alignment wrapText="1"/>
    </xf>
    <xf numFmtId="0" fontId="5" fillId="4" borderId="0" xfId="1" applyFont="1" applyFill="1" applyAlignment="1" applyProtection="1">
      <alignment wrapText="1"/>
    </xf>
    <xf numFmtId="0" fontId="0" fillId="4" borderId="8" xfId="0" applyFill="1" applyBorder="1" applyAlignment="1" applyProtection="1">
      <alignment wrapText="1"/>
      <protection locked="0"/>
    </xf>
    <xf numFmtId="0" fontId="0" fillId="3" borderId="0" xfId="0" applyFill="1" applyAlignment="1" applyProtection="1">
      <alignment horizontal="left" wrapText="1"/>
      <protection locked="0"/>
    </xf>
    <xf numFmtId="0" fontId="0" fillId="3" borderId="0" xfId="0" applyFill="1" applyBorder="1" applyAlignment="1" applyProtection="1">
      <alignment wrapText="1"/>
      <protection locked="0"/>
    </xf>
    <xf numFmtId="0" fontId="0" fillId="3" borderId="0" xfId="0" applyFill="1" applyAlignment="1">
      <alignment wrapText="1"/>
    </xf>
    <xf numFmtId="0" fontId="6" fillId="3" borderId="0" xfId="1" applyFont="1" applyFill="1" applyAlignment="1" applyProtection="1">
      <alignment horizontal="center"/>
    </xf>
    <xf numFmtId="0" fontId="2" fillId="9" borderId="5" xfId="0" applyFont="1" applyFill="1" applyBorder="1" applyAlignment="1" applyProtection="1">
      <alignment horizontal="center"/>
      <protection locked="0"/>
    </xf>
    <xf numFmtId="0" fontId="2" fillId="4" borderId="8" xfId="1" applyFont="1" applyFill="1" applyBorder="1" applyAlignment="1" applyProtection="1">
      <alignment horizontal="center" wrapText="1"/>
    </xf>
    <xf numFmtId="0" fontId="2" fillId="4" borderId="9" xfId="1" applyFont="1" applyFill="1" applyBorder="1" applyAlignment="1" applyProtection="1">
      <alignment horizontal="center" wrapText="1"/>
    </xf>
    <xf numFmtId="0" fontId="12" fillId="8" borderId="13" xfId="0" applyFont="1" applyFill="1" applyBorder="1" applyAlignment="1" applyProtection="1">
      <alignment horizontal="center"/>
      <protection locked="0"/>
    </xf>
    <xf numFmtId="0" fontId="11" fillId="8" borderId="3" xfId="0" applyFont="1" applyFill="1" applyBorder="1" applyAlignment="1" applyProtection="1">
      <alignment horizontal="center"/>
      <protection locked="0"/>
    </xf>
    <xf numFmtId="0" fontId="11" fillId="8" borderId="14" xfId="0" applyFont="1" applyFill="1" applyBorder="1" applyAlignment="1" applyProtection="1">
      <alignment horizontal="center"/>
      <protection locked="0"/>
    </xf>
    <xf numFmtId="0" fontId="1" fillId="3" borderId="0" xfId="0" applyFont="1" applyFill="1" applyBorder="1" applyAlignment="1" applyProtection="1">
      <alignment horizontal="left" vertical="top" wrapText="1"/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0" fontId="13" fillId="9" borderId="13" xfId="0" applyFont="1" applyFill="1" applyBorder="1" applyAlignment="1" applyProtection="1">
      <alignment horizontal="center"/>
      <protection locked="0"/>
    </xf>
    <xf numFmtId="0" fontId="13" fillId="9" borderId="14" xfId="0" applyFon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left" vertical="top" wrapText="1"/>
      <protection locked="0"/>
    </xf>
    <xf numFmtId="0" fontId="0" fillId="3" borderId="14" xfId="0" applyFill="1" applyBorder="1" applyAlignment="1" applyProtection="1">
      <alignment horizontal="left" vertical="top" wrapText="1"/>
      <protection locked="0"/>
    </xf>
    <xf numFmtId="0" fontId="0" fillId="3" borderId="13" xfId="0" applyFill="1" applyBorder="1" applyAlignment="1" applyProtection="1">
      <alignment horizontal="left" vertical="top"/>
      <protection locked="0"/>
    </xf>
    <xf numFmtId="0" fontId="0" fillId="3" borderId="14" xfId="0" applyFill="1" applyBorder="1" applyAlignment="1" applyProtection="1">
      <alignment horizontal="left" vertical="top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2" fillId="9" borderId="15" xfId="0" applyFont="1" applyFill="1" applyBorder="1" applyAlignment="1" applyProtection="1">
      <alignment horizontal="center"/>
    </xf>
    <xf numFmtId="0" fontId="2" fillId="9" borderId="6" xfId="0" applyFont="1" applyFill="1" applyBorder="1" applyAlignment="1" applyProtection="1">
      <alignment horizontal="center"/>
    </xf>
    <xf numFmtId="0" fontId="2" fillId="3" borderId="13" xfId="0" applyFon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horizontal="left"/>
      <protection locked="0"/>
    </xf>
  </cellXfs>
  <cellStyles count="2">
    <cellStyle name="Normal" xfId="0" builtinId="0"/>
    <cellStyle name="Normal 2" xfId="1"/>
  </cellStyles>
  <dxfs count="3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D73F09"/>
      <color rgb="FFF37321"/>
      <color rgb="FFC345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vbaProject.bin.rels><?xml version="1.0" encoding="UTF-8" standalone="yes"?>
<Relationships xmlns="http://schemas.openxmlformats.org/package/2006/relationships"><Relationship Id="rId2" Type="http://schemas.microsoft.com/office/2014/relationships/vbaProjectSignatureAgile" Target="vbaProjectSignatureAgile.bin"/><Relationship Id="rId1" Type="http://schemas.microsoft.com/office/2006/relationships/vbaProjectSignature" Target="vbaProjectSignature.bin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6.xml"/><Relationship Id="rId12" Type="http://schemas.microsoft.com/office/2006/relationships/vbaProject" Target="vbaProject.bin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Risk Assessment Heat</a:t>
            </a:r>
            <a:r>
              <a:rPr lang="en-US" baseline="0"/>
              <a:t> Map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5993746935479217"/>
          <c:y val="0.10504802633407587"/>
          <c:w val="0.48974682010902482"/>
          <c:h val="0.68980491659420029"/>
        </c:manualLayout>
      </c:layout>
      <c:scatterChart>
        <c:scatterStyle val="lineMarker"/>
        <c:varyColors val="0"/>
        <c:ser>
          <c:idx val="0"/>
          <c:order val="0"/>
          <c:tx>
            <c:strRef>
              <c:f>'Risk Assessment'!$H$15</c:f>
              <c:strCache>
                <c:ptCount val="1"/>
                <c:pt idx="0">
                  <c:v>Likelihood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13"/>
            <c:spPr>
              <a:solidFill>
                <a:schemeClr val="tx1"/>
              </a:solidFill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23EE59DC-A55B-42D9-9751-A359264450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0F1B-4464-8918-71B586EDF80B}"/>
                </c:ext>
              </c:extLst>
            </c:dLbl>
            <c:dLbl>
              <c:idx val="1"/>
              <c:layout/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15EA2C7E-E916-46D1-9EA5-3A513DA88B8D}" type="CELLRANGE">
                      <a:rPr lang="en-US"/>
                      <a:pPr>
                        <a:defRPr/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4732658417697787E-2"/>
                      <c:h val="3.2778838087632475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0F1B-4464-8918-71B586EDF80B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EC9A375A-9063-4B0F-A1E9-E2300E1C55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6A70-4D0D-B637-58FC4F164323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6BF5AFE1-4391-48C3-8FF3-745174D855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A70-4D0D-B637-58FC4F164323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2-6A70-4D0D-B637-58FC4F164323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3-6A70-4D0D-B637-58FC4F164323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4-6A70-4D0D-B637-58FC4F164323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5-6A70-4D0D-B637-58FC4F164323}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6-6A70-4D0D-B637-58FC4F164323}"/>
                </c:ext>
              </c:extLst>
            </c:dLbl>
            <c:dLbl>
              <c:idx val="9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7-6A70-4D0D-B637-58FC4F164323}"/>
                </c:ext>
              </c:extLst>
            </c:dLbl>
            <c:dLbl>
              <c:idx val="10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8-6A70-4D0D-B637-58FC4F164323}"/>
                </c:ext>
              </c:extLst>
            </c:dLbl>
            <c:dLbl>
              <c:idx val="11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9-6A70-4D0D-B637-58FC4F164323}"/>
                </c:ext>
              </c:extLst>
            </c:dLbl>
            <c:dLbl>
              <c:idx val="12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A-6A70-4D0D-B637-58FC4F164323}"/>
                </c:ext>
              </c:extLst>
            </c:dLbl>
            <c:dLbl>
              <c:idx val="13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B-6A70-4D0D-B637-58FC4F164323}"/>
                </c:ext>
              </c:extLst>
            </c:dLbl>
            <c:dLbl>
              <c:idx val="14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C-6A70-4D0D-B637-58FC4F164323}"/>
                </c:ext>
              </c:extLst>
            </c:dLbl>
            <c:dLbl>
              <c:idx val="15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D-6A70-4D0D-B637-58FC4F164323}"/>
                </c:ext>
              </c:extLst>
            </c:dLbl>
            <c:dLbl>
              <c:idx val="16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E-6A70-4D0D-B637-58FC4F164323}"/>
                </c:ext>
              </c:extLst>
            </c:dLbl>
            <c:dLbl>
              <c:idx val="17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0F-6A70-4D0D-B637-58FC4F164323}"/>
                </c:ext>
              </c:extLst>
            </c:dLbl>
            <c:dLbl>
              <c:idx val="18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10-6A70-4D0D-B637-58FC4F164323}"/>
                </c:ext>
              </c:extLst>
            </c:dLbl>
            <c:dLbl>
              <c:idx val="19"/>
              <c:layout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b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xForSave val="1"/>
                </c:ext>
                <c:ext xmlns:c16="http://schemas.microsoft.com/office/drawing/2014/chart" uri="{C3380CC4-5D6E-409C-BE32-E72D297353CC}">
                  <c16:uniqueId val="{00000011-6A70-4D0D-B637-58FC4F164323}"/>
                </c:ext>
              </c:extLst>
            </c:dLbl>
            <c:spPr>
              <a:noFill/>
              <a:ln>
                <a:noFill/>
              </a:ln>
              <a:effectLst/>
            </c:spPr>
            <c:dLblPos val="b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DataLabelsRange val="1"/>
                <c15:showLeaderLines val="0"/>
              </c:ext>
            </c:extLst>
          </c:dLbls>
          <c:xVal>
            <c:numRef>
              <c:f>'Risk Assessment'!$G$17:$G$36</c:f>
              <c:numCache>
                <c:formatCode>General</c:formatCode>
                <c:ptCount val="20"/>
                <c:pt idx="0">
                  <c:v>2</c:v>
                </c:pt>
                <c:pt idx="1">
                  <c:v>1</c:v>
                </c:pt>
                <c:pt idx="2">
                  <c:v>5</c:v>
                </c:pt>
                <c:pt idx="3">
                  <c:v>2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xVal>
          <c:yVal>
            <c:numRef>
              <c:f>'Risk Assessment'!$H$17:$H$36</c:f>
              <c:numCache>
                <c:formatCode>General</c:formatCode>
                <c:ptCount val="20"/>
                <c:pt idx="0">
                  <c:v>2</c:v>
                </c:pt>
                <c:pt idx="1">
                  <c:v>4</c:v>
                </c:pt>
                <c:pt idx="2">
                  <c:v>2</c:v>
                </c:pt>
                <c:pt idx="3">
                  <c:v>5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'Risk Assessment'!$A$17:$A$36</c15:f>
                <c15:dlblRangeCache>
                  <c:ptCount val="20"/>
                  <c:pt idx="0">
                    <c:v>Risk 1</c:v>
                  </c:pt>
                  <c:pt idx="1">
                    <c:v>Risk 2</c:v>
                  </c:pt>
                  <c:pt idx="2">
                    <c:v>Risk 3</c:v>
                  </c:pt>
                  <c:pt idx="3">
                    <c:v>Risk 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4-0F1B-4464-8918-71B586EDF80B}"/>
            </c:ext>
          </c:extLst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axId val="7511896"/>
        <c:axId val="182950472"/>
      </c:scatterChart>
      <c:valAx>
        <c:axId val="7511896"/>
        <c:scaling>
          <c:orientation val="minMax"/>
          <c:max val="5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/>
                  <a:t>IMPACT</a:t>
                </a:r>
              </a:p>
            </c:rich>
          </c:tx>
          <c:layout>
            <c:manualLayout>
              <c:xMode val="edge"/>
              <c:yMode val="edge"/>
              <c:x val="0.47496466787805375"/>
              <c:y val="0.8718416116043157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82950472"/>
        <c:crosses val="autoZero"/>
        <c:crossBetween val="midCat"/>
        <c:minorUnit val="1"/>
      </c:valAx>
      <c:valAx>
        <c:axId val="182950472"/>
        <c:scaling>
          <c:orientation val="minMax"/>
          <c:max val="5"/>
        </c:scaling>
        <c:delete val="0"/>
        <c:axPos val="l"/>
        <c:majorGridlines>
          <c:spPr>
            <a:ln>
              <a:solidFill>
                <a:schemeClr val="accent1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/>
                  <a:t>LIKELIHOOD</a:t>
                </a:r>
              </a:p>
            </c:rich>
          </c:tx>
          <c:layout>
            <c:manualLayout>
              <c:xMode val="edge"/>
              <c:yMode val="edge"/>
              <c:x val="0.16979804447520983"/>
              <c:y val="0.3880896450917838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7511896"/>
        <c:crosses val="autoZero"/>
        <c:crossBetween val="midCat"/>
        <c:minorUnit val="1"/>
      </c:valAx>
      <c:spPr>
        <a:gradFill flip="none" rotWithShape="1">
          <a:gsLst>
            <a:gs pos="0">
              <a:srgbClr val="00B050"/>
            </a:gs>
            <a:gs pos="45000">
              <a:srgbClr val="FFFF00"/>
            </a:gs>
            <a:gs pos="100000">
              <a:srgbClr val="FF0000"/>
            </a:gs>
          </a:gsLst>
          <a:path path="circle">
            <a:fillToRect t="100000" r="100000"/>
          </a:path>
          <a:tileRect l="-100000" b="-100000"/>
        </a:gradFill>
        <a:ln>
          <a:solidFill>
            <a:schemeClr val="accent1"/>
          </a:solidFill>
        </a:ln>
      </c:spPr>
    </c:plotArea>
    <c:plotVisOnly val="1"/>
    <c:dispBlanksAs val="gap"/>
    <c:showDLblsOverMax val="0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3"/>
  <sheetViews>
    <sheetView zoomScale="80" workbookViewId="0"/>
  </sheetViews>
  <pageMargins left="0.7" right="0.7" top="0.75" bottom="0.75" header="0.3" footer="0.3"/>
  <pageSetup orientation="landscape" r:id="rId1"/>
  <headerFooter>
    <oddHeader>&amp;CRisk Assessment Tool&amp;R&amp;G</oddHeader>
  </headerFooter>
  <drawing r:id="rId2"/>
  <legacyDrawingHF r:id="rId3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risk.oregonstate.edu/dfa-risk-appetite-statements" TargetMode="External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260348</xdr:colOff>
      <xdr:row>0</xdr:row>
      <xdr:rowOff>165970</xdr:rowOff>
    </xdr:from>
    <xdr:to>
      <xdr:col>0</xdr:col>
      <xdr:colOff>1891028</xdr:colOff>
      <xdr:row>0</xdr:row>
      <xdr:rowOff>2276262</xdr:rowOff>
    </xdr:to>
    <xdr:grpSp>
      <xdr:nvGrpSpPr>
        <xdr:cNvPr id="2" name="Group 1"/>
        <xdr:cNvGrpSpPr/>
      </xdr:nvGrpSpPr>
      <xdr:grpSpPr>
        <a:xfrm>
          <a:off x="260348" y="165970"/>
          <a:ext cx="1630680" cy="2110292"/>
          <a:chOff x="260348" y="165970"/>
          <a:chExt cx="1630680" cy="2110292"/>
        </a:xfrm>
      </xdr:grpSpPr>
      <xdr:pic>
        <xdr:nvPicPr>
          <xdr:cNvPr id="3" name="Picture 2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0348" y="165970"/>
            <a:ext cx="1630680" cy="2110292"/>
          </a:xfrm>
          <a:prstGeom prst="rect">
            <a:avLst/>
          </a:prstGeom>
        </xdr:spPr>
      </xdr:pic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4112" name="Object 16" hidden="1">
                <a:extLst>
                  <a:ext uri="{63B3BB69-23CF-44E3-9099-C40C66FF867C}">
                    <a14:compatExt spid="_x0000_s4112"/>
                  </a:ext>
                </a:extLst>
              </xdr:cNvPr>
              <xdr:cNvSpPr/>
            </xdr:nvSpPr>
            <xdr:spPr bwMode="auto">
              <a:xfrm>
                <a:off x="587006" y="886047"/>
                <a:ext cx="913957" cy="719912"/>
              </a:xfrm>
              <a:prstGeom prst="rect">
                <a:avLst/>
              </a:prstGeom>
              <a:solidFill>
                <a:srgbClr val="D73F09"/>
              </a:solidFill>
              <a:ln w="9525">
                <a:solidFill>
                  <a:srgbClr val="000000" mc:Ignorable="a14" a14:legacySpreadsheetColorIndex="64"/>
                </a:solidFill>
                <a:miter lim="800000"/>
                <a:headEnd/>
                <a:tailEnd/>
              </a:ln>
            </xdr:spPr>
          </xdr:sp>
        </mc:Choice>
        <mc:Fallback/>
      </mc:AlternateContent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1665001</xdr:colOff>
      <xdr:row>1</xdr:row>
      <xdr:rowOff>176769</xdr:rowOff>
    </xdr:from>
    <xdr:to>
      <xdr:col>13</xdr:col>
      <xdr:colOff>1743455</xdr:colOff>
      <xdr:row>5</xdr:row>
      <xdr:rowOff>2157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10176" y="376794"/>
          <a:ext cx="2497804" cy="823246"/>
        </a:xfrm>
        <a:prstGeom prst="rect">
          <a:avLst/>
        </a:prstGeom>
      </xdr:spPr>
    </xdr:pic>
    <xdr:clientData/>
  </xdr:twoCellAnchor>
  <xdr:twoCellAnchor>
    <xdr:from>
      <xdr:col>2</xdr:col>
      <xdr:colOff>309560</xdr:colOff>
      <xdr:row>7</xdr:row>
      <xdr:rowOff>166688</xdr:rowOff>
    </xdr:from>
    <xdr:to>
      <xdr:col>2</xdr:col>
      <xdr:colOff>2000249</xdr:colOff>
      <xdr:row>9</xdr:row>
      <xdr:rowOff>35719</xdr:rowOff>
    </xdr:to>
    <xdr:sp macro="[0]!CreateDataLabels" textlink="">
      <xdr:nvSpPr>
        <xdr:cNvPr id="3" name="Rounded Rectangle 2"/>
        <xdr:cNvSpPr/>
      </xdr:nvSpPr>
      <xdr:spPr>
        <a:xfrm>
          <a:off x="5476873" y="2107407"/>
          <a:ext cx="1690689" cy="345281"/>
        </a:xfrm>
        <a:prstGeom prst="roundRect">
          <a:avLst/>
        </a:prstGeom>
        <a:solidFill>
          <a:srgbClr val="D73F09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Click to update Heat Map</a:t>
          </a:r>
        </a:p>
      </xdr:txBody>
    </xdr:sp>
    <xdr:clientData/>
  </xdr:twoCellAnchor>
  <xdr:twoCellAnchor>
    <xdr:from>
      <xdr:col>4</xdr:col>
      <xdr:colOff>607218</xdr:colOff>
      <xdr:row>37</xdr:row>
      <xdr:rowOff>76200</xdr:rowOff>
    </xdr:from>
    <xdr:to>
      <xdr:col>7</xdr:col>
      <xdr:colOff>139700</xdr:colOff>
      <xdr:row>39</xdr:row>
      <xdr:rowOff>0</xdr:rowOff>
    </xdr:to>
    <xdr:sp macro="" textlink="">
      <xdr:nvSpPr>
        <xdr:cNvPr id="4" name="Rounded Rectangle 3">
          <a:hlinkClick xmlns:r="http://schemas.openxmlformats.org/officeDocument/2006/relationships" r:id="rId2"/>
        </xdr:cNvPr>
        <xdr:cNvSpPr/>
      </xdr:nvSpPr>
      <xdr:spPr>
        <a:xfrm>
          <a:off x="11694318" y="8534400"/>
          <a:ext cx="2720182" cy="355600"/>
        </a:xfrm>
        <a:prstGeom prst="roundRect">
          <a:avLst/>
        </a:prstGeom>
        <a:solidFill>
          <a:srgbClr val="D73F09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200"/>
            <a:t>Click for DFA</a:t>
          </a:r>
          <a:r>
            <a:rPr lang="en-US" sz="1200" baseline="0"/>
            <a:t> Risk Appetite Statements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78563"/>
    <xdr:graphicFrame macro="[0]!CreateDataLabels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0.26264</cdr:x>
      <cdr:y>0.86849</cdr:y>
    </cdr:from>
    <cdr:to>
      <cdr:x>0.76374</cdr:x>
      <cdr:y>0.91993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276497" y="5451490"/>
          <a:ext cx="4343377" cy="322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Insignificant                                                                                    Catastrophic</a:t>
          </a:r>
        </a:p>
      </cdr:txBody>
    </cdr:sp>
  </cdr:relSizeAnchor>
  <cdr:relSizeAnchor xmlns:cdr="http://schemas.openxmlformats.org/drawingml/2006/chartDrawing">
    <cdr:from>
      <cdr:x>0.16778</cdr:x>
      <cdr:y>0.12413</cdr:y>
    </cdr:from>
    <cdr:to>
      <cdr:x>0.1934</cdr:x>
      <cdr:y>0.80189</cdr:y>
    </cdr:to>
    <cdr:sp macro="" textlink="">
      <cdr:nvSpPr>
        <cdr:cNvPr id="5" name="TextBox 1"/>
        <cdr:cNvSpPr txBox="1"/>
      </cdr:nvSpPr>
      <cdr:spPr>
        <a:xfrm xmlns:a="http://schemas.openxmlformats.org/drawingml/2006/main" rot="16200000">
          <a:off x="-561814" y="2795299"/>
          <a:ext cx="4254283" cy="2220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aseline="0"/>
            <a:t>Low                                                                                                            High                                                                                      </a:t>
          </a:r>
          <a:endParaRPr lang="en-US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1135835</xdr:colOff>
      <xdr:row>1</xdr:row>
      <xdr:rowOff>59811</xdr:rowOff>
    </xdr:from>
    <xdr:to>
      <xdr:col>11</xdr:col>
      <xdr:colOff>1588312</xdr:colOff>
      <xdr:row>4</xdr:row>
      <xdr:rowOff>216463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34941" y="257035"/>
          <a:ext cx="2433677" cy="8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C1"/>
  <sheetViews>
    <sheetView zoomScale="86" zoomScaleNormal="86" workbookViewId="0"/>
  </sheetViews>
  <sheetFormatPr defaultRowHeight="14.5" x14ac:dyDescent="0.35"/>
  <cols>
    <col min="1" max="1" width="31.26953125" customWidth="1"/>
    <col min="2" max="2" width="11" customWidth="1"/>
  </cols>
  <sheetData>
    <row r="1" spans="3:3" ht="182.5" customHeight="1" x14ac:dyDescent="0.35">
      <c r="C1" s="62"/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Acrobat Document" dvAspect="DVASPECT_ICON" shapeId="4112" r:id="rId3">
          <objectPr defaultSize="0" autoPict="0" r:id="rId4">
            <anchor moveWithCells="1">
              <from>
                <xdr:col>0</xdr:col>
                <xdr:colOff>590550</xdr:colOff>
                <xdr:row>0</xdr:row>
                <xdr:rowOff>889000</xdr:rowOff>
              </from>
              <to>
                <xdr:col>0</xdr:col>
                <xdr:colOff>1504950</xdr:colOff>
                <xdr:row>0</xdr:row>
                <xdr:rowOff>1612900</xdr:rowOff>
              </to>
            </anchor>
          </objectPr>
        </oleObject>
      </mc:Choice>
      <mc:Fallback>
        <oleObject progId="Acrobat Document" dvAspect="DVASPECT_ICON" shapeId="4112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375"/>
  <sheetViews>
    <sheetView tabSelected="1" zoomScale="70" zoomScaleNormal="70" zoomScaleSheetLayoutView="85" workbookViewId="0">
      <selection activeCell="B5" sqref="B5"/>
    </sheetView>
  </sheetViews>
  <sheetFormatPr defaultColWidth="9.1796875" defaultRowHeight="14.5" x14ac:dyDescent="0.35"/>
  <cols>
    <col min="1" max="1" width="36.81640625" style="70" customWidth="1"/>
    <col min="2" max="2" width="40.7265625" style="7" customWidth="1"/>
    <col min="3" max="3" width="43.26953125" style="7" customWidth="1"/>
    <col min="4" max="4" width="40.7265625" style="7" customWidth="1"/>
    <col min="5" max="5" width="18.1796875" style="7" customWidth="1"/>
    <col min="6" max="6" width="15.7265625" style="13" customWidth="1"/>
    <col min="7" max="7" width="12.7265625" style="13" customWidth="1"/>
    <col min="8" max="9" width="12.7265625" style="7" customWidth="1"/>
    <col min="10" max="11" width="39.453125" style="7" customWidth="1"/>
    <col min="12" max="14" width="35.54296875" style="7" customWidth="1"/>
    <col min="15" max="15" width="30.54296875" style="7" customWidth="1"/>
    <col min="16" max="18" width="9.1796875" style="7" customWidth="1"/>
    <col min="19" max="16384" width="9.1796875" style="7"/>
  </cols>
  <sheetData>
    <row r="1" spans="1:15" ht="15.5" x14ac:dyDescent="0.35">
      <c r="A1" s="16"/>
      <c r="B1" s="4"/>
      <c r="C1" s="5"/>
      <c r="D1" s="5"/>
      <c r="E1" s="5"/>
      <c r="F1" s="6"/>
      <c r="G1" s="6"/>
      <c r="H1" s="5"/>
      <c r="I1" s="5"/>
      <c r="J1" s="5"/>
      <c r="K1" s="5"/>
      <c r="L1" s="5"/>
      <c r="M1" s="5"/>
      <c r="N1" s="5"/>
      <c r="O1" s="4"/>
    </row>
    <row r="2" spans="1:15" ht="18.5" x14ac:dyDescent="0.45">
      <c r="A2" s="16"/>
      <c r="B2" s="8"/>
      <c r="C2" s="5"/>
      <c r="D2" s="5"/>
      <c r="E2" s="5"/>
      <c r="F2" s="6"/>
      <c r="G2" s="6"/>
      <c r="H2" s="5"/>
      <c r="I2" s="5"/>
      <c r="J2" s="5"/>
      <c r="K2" s="5"/>
      <c r="L2" s="5"/>
      <c r="M2" s="5"/>
      <c r="N2" s="5"/>
      <c r="O2" s="4"/>
    </row>
    <row r="3" spans="1:15" ht="21" x14ac:dyDescent="0.5">
      <c r="A3" s="71" t="s">
        <v>65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</row>
    <row r="4" spans="1:15" ht="21" x14ac:dyDescent="0.5">
      <c r="A4" s="71" t="s">
        <v>81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</row>
    <row r="5" spans="1:15" ht="18.5" x14ac:dyDescent="0.45">
      <c r="A5" s="65" t="s">
        <v>15</v>
      </c>
      <c r="B5" s="9"/>
      <c r="D5" s="4"/>
      <c r="E5" s="4"/>
      <c r="F5" s="10"/>
      <c r="G5" s="10"/>
      <c r="H5" s="4"/>
      <c r="I5" s="4"/>
      <c r="J5" s="4"/>
      <c r="K5" s="4"/>
      <c r="L5" s="4"/>
      <c r="M5" s="4"/>
      <c r="N5" s="4"/>
      <c r="O5" s="4"/>
    </row>
    <row r="6" spans="1:15" ht="18.5" x14ac:dyDescent="0.45">
      <c r="A6" s="65" t="s">
        <v>20</v>
      </c>
      <c r="B6" s="9"/>
      <c r="D6" s="4"/>
      <c r="E6" s="4"/>
      <c r="F6" s="10"/>
      <c r="G6" s="10"/>
      <c r="H6" s="4"/>
      <c r="I6" s="4"/>
      <c r="J6" s="4"/>
      <c r="K6" s="4"/>
      <c r="L6" s="4"/>
      <c r="M6" s="4"/>
      <c r="N6" s="4"/>
      <c r="O6" s="4"/>
    </row>
    <row r="7" spans="1:15" ht="18.5" x14ac:dyDescent="0.45">
      <c r="A7" s="65" t="s">
        <v>0</v>
      </c>
      <c r="B7" s="11"/>
      <c r="D7" s="4"/>
      <c r="E7" s="4"/>
      <c r="F7" s="10"/>
      <c r="G7" s="10"/>
      <c r="H7" s="4"/>
      <c r="I7" s="4"/>
      <c r="J7" s="4"/>
      <c r="K7" s="4"/>
      <c r="L7" s="4"/>
      <c r="M7" s="4"/>
      <c r="N7" s="4"/>
      <c r="O7" s="4"/>
    </row>
    <row r="8" spans="1:15" ht="18.5" x14ac:dyDescent="0.45">
      <c r="A8" s="66" t="s">
        <v>57</v>
      </c>
      <c r="B8" s="12"/>
      <c r="D8" s="4"/>
      <c r="E8" s="4"/>
      <c r="F8" s="10"/>
      <c r="G8" s="10"/>
      <c r="H8" s="4"/>
      <c r="I8" s="4"/>
      <c r="J8" s="4"/>
      <c r="K8" s="4"/>
      <c r="L8" s="4"/>
      <c r="M8" s="4"/>
      <c r="N8" s="4"/>
      <c r="O8" s="4"/>
    </row>
    <row r="9" spans="1:15" ht="18.75" customHeight="1" x14ac:dyDescent="0.45">
      <c r="A9" s="65" t="s">
        <v>13</v>
      </c>
      <c r="B9" s="12"/>
      <c r="D9" s="4"/>
      <c r="E9" s="4"/>
      <c r="F9" s="10"/>
      <c r="G9" s="10"/>
      <c r="H9" s="4"/>
      <c r="I9" s="4"/>
      <c r="J9" s="4"/>
      <c r="K9" s="4"/>
      <c r="L9" s="4"/>
      <c r="M9" s="4"/>
      <c r="N9" s="4"/>
      <c r="O9" s="4"/>
    </row>
    <row r="10" spans="1:15" ht="15.5" x14ac:dyDescent="0.35">
      <c r="A10" s="16"/>
      <c r="B10" s="4"/>
      <c r="C10" s="15"/>
      <c r="D10" s="4"/>
      <c r="E10" s="4"/>
      <c r="F10" s="10"/>
      <c r="G10" s="10"/>
      <c r="H10" s="4"/>
      <c r="I10" s="4"/>
      <c r="J10" s="4"/>
      <c r="K10" s="4"/>
      <c r="L10" s="4"/>
      <c r="M10" s="4"/>
      <c r="N10" s="4"/>
      <c r="O10" s="4"/>
    </row>
    <row r="11" spans="1:15" ht="15.5" x14ac:dyDescent="0.35">
      <c r="A11" s="16"/>
      <c r="B11" s="4"/>
      <c r="C11" s="15"/>
      <c r="D11" s="4"/>
      <c r="E11" s="4"/>
      <c r="F11" s="10"/>
      <c r="G11" s="10"/>
      <c r="H11" s="4"/>
      <c r="I11" s="4"/>
      <c r="J11" s="4"/>
      <c r="K11" s="4"/>
      <c r="L11" s="4"/>
      <c r="M11" s="4"/>
      <c r="N11" s="4"/>
      <c r="O11" s="4"/>
    </row>
    <row r="12" spans="1:15" ht="55.5" x14ac:dyDescent="0.45">
      <c r="A12" s="65" t="s">
        <v>86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4"/>
    </row>
    <row r="13" spans="1:15" ht="15.5" x14ac:dyDescent="0.35">
      <c r="A13" s="16"/>
      <c r="B13" s="4"/>
      <c r="C13" s="15"/>
      <c r="D13" s="4"/>
      <c r="E13" s="4"/>
      <c r="F13" s="10"/>
      <c r="G13" s="10"/>
      <c r="H13" s="4"/>
      <c r="I13" s="4"/>
      <c r="J13" s="4"/>
      <c r="K13" s="4"/>
      <c r="L13" s="4"/>
      <c r="M13" s="4"/>
      <c r="N13" s="4"/>
      <c r="O13" s="4"/>
    </row>
    <row r="14" spans="1:15" ht="15.5" x14ac:dyDescent="0.35">
      <c r="A14" s="67"/>
      <c r="B14" s="34"/>
      <c r="C14" s="34"/>
      <c r="D14" s="34"/>
      <c r="E14" s="36"/>
      <c r="F14" s="36"/>
      <c r="G14" s="72" t="s">
        <v>55</v>
      </c>
      <c r="H14" s="72"/>
      <c r="I14" s="72"/>
      <c r="J14" s="34"/>
      <c r="K14" s="34"/>
      <c r="L14" s="73" t="s">
        <v>87</v>
      </c>
      <c r="M14" s="34"/>
      <c r="N14" s="31"/>
    </row>
    <row r="15" spans="1:15" ht="31.5" customHeight="1" x14ac:dyDescent="0.35">
      <c r="A15" s="64" t="s">
        <v>58</v>
      </c>
      <c r="B15" s="58" t="s">
        <v>77</v>
      </c>
      <c r="C15" s="35" t="s">
        <v>82</v>
      </c>
      <c r="D15" s="35" t="s">
        <v>12</v>
      </c>
      <c r="E15" s="35" t="s">
        <v>3</v>
      </c>
      <c r="F15" s="35" t="s">
        <v>4</v>
      </c>
      <c r="G15" s="56" t="s">
        <v>3</v>
      </c>
      <c r="H15" s="56" t="s">
        <v>4</v>
      </c>
      <c r="I15" s="56" t="s">
        <v>10</v>
      </c>
      <c r="J15" s="37" t="s">
        <v>88</v>
      </c>
      <c r="K15" s="64" t="s">
        <v>76</v>
      </c>
      <c r="L15" s="74"/>
      <c r="M15" s="35" t="s">
        <v>11</v>
      </c>
      <c r="N15" s="33" t="s">
        <v>63</v>
      </c>
    </row>
    <row r="16" spans="1:15" ht="15.5" x14ac:dyDescent="0.35">
      <c r="A16" s="22"/>
      <c r="B16" s="22"/>
      <c r="C16" s="23"/>
      <c r="D16" s="23"/>
      <c r="E16" s="24"/>
      <c r="F16" s="24"/>
      <c r="G16" s="57"/>
      <c r="H16" s="57"/>
      <c r="I16" s="57"/>
      <c r="J16" s="23"/>
      <c r="K16" s="23"/>
      <c r="L16" s="23"/>
      <c r="M16" s="25"/>
      <c r="N16" s="26"/>
    </row>
    <row r="17" spans="1:14" ht="15.5" x14ac:dyDescent="0.35">
      <c r="A17" s="27" t="s">
        <v>79</v>
      </c>
      <c r="B17" s="27"/>
      <c r="C17" s="27"/>
      <c r="D17" s="27"/>
      <c r="E17" s="28" t="s">
        <v>21</v>
      </c>
      <c r="F17" s="28" t="s">
        <v>25</v>
      </c>
      <c r="G17" s="57">
        <f>VLOOKUP(E17,IMPACT_LIKELIHOOD_DROPDOWN!$A$6:$B$10,2,FALSE)</f>
        <v>2</v>
      </c>
      <c r="H17" s="57">
        <f>VLOOKUP(F17,IMPACT_LIKELIHOOD_DROPDOWN!$A$14:$B$18,2,FALSE)</f>
        <v>2</v>
      </c>
      <c r="I17" s="57">
        <f>G17*H17</f>
        <v>4</v>
      </c>
      <c r="J17" s="27"/>
      <c r="K17" s="27"/>
      <c r="L17" s="27"/>
      <c r="M17" s="28"/>
      <c r="N17" s="29"/>
    </row>
    <row r="18" spans="1:14" ht="15.5" x14ac:dyDescent="0.35">
      <c r="A18" s="27" t="s">
        <v>80</v>
      </c>
      <c r="B18" s="27"/>
      <c r="C18" s="27"/>
      <c r="D18" s="27"/>
      <c r="E18" s="28" t="s">
        <v>7</v>
      </c>
      <c r="F18" s="28" t="s">
        <v>27</v>
      </c>
      <c r="G18" s="57">
        <f>VLOOKUP(E18,IMPACT_LIKELIHOOD_DROPDOWN!$A$6:$B$10,2,FALSE)</f>
        <v>1</v>
      </c>
      <c r="H18" s="57">
        <f>VLOOKUP(F18,IMPACT_LIKELIHOOD_DROPDOWN!$A$14:$B$18,2,FALSE)</f>
        <v>4</v>
      </c>
      <c r="I18" s="57">
        <f t="shared" ref="I18:I36" si="0">G18*H18</f>
        <v>4</v>
      </c>
      <c r="J18" s="27"/>
      <c r="K18" s="27"/>
      <c r="L18" s="27"/>
      <c r="M18" s="28"/>
      <c r="N18" s="29"/>
    </row>
    <row r="19" spans="1:14" ht="15.5" x14ac:dyDescent="0.35">
      <c r="A19" s="27" t="s">
        <v>89</v>
      </c>
      <c r="B19" s="27"/>
      <c r="C19" s="27"/>
      <c r="D19" s="27"/>
      <c r="E19" s="28" t="s">
        <v>23</v>
      </c>
      <c r="F19" s="28" t="s">
        <v>25</v>
      </c>
      <c r="G19" s="57">
        <f>VLOOKUP(E19,IMPACT_LIKELIHOOD_DROPDOWN!$A$6:$B$10,2,FALSE)</f>
        <v>5</v>
      </c>
      <c r="H19" s="57">
        <f>VLOOKUP(F19,IMPACT_LIKELIHOOD_DROPDOWN!$A$14:$B$18,2,FALSE)</f>
        <v>2</v>
      </c>
      <c r="I19" s="57">
        <f t="shared" si="0"/>
        <v>10</v>
      </c>
      <c r="J19" s="27"/>
      <c r="K19" s="27"/>
      <c r="L19" s="27"/>
      <c r="M19" s="28"/>
      <c r="N19" s="29"/>
    </row>
    <row r="20" spans="1:14" ht="15.5" x14ac:dyDescent="0.35">
      <c r="A20" s="27" t="s">
        <v>90</v>
      </c>
      <c r="B20" s="27"/>
      <c r="C20" s="27"/>
      <c r="D20" s="27"/>
      <c r="E20" s="28" t="s">
        <v>21</v>
      </c>
      <c r="F20" s="28" t="s">
        <v>28</v>
      </c>
      <c r="G20" s="57">
        <f>VLOOKUP(E20,IMPACT_LIKELIHOOD_DROPDOWN!$A$6:$B$10,2,FALSE)</f>
        <v>2</v>
      </c>
      <c r="H20" s="57">
        <f>VLOOKUP(F20,IMPACT_LIKELIHOOD_DROPDOWN!$A$14:$B$18,2,FALSE)</f>
        <v>5</v>
      </c>
      <c r="I20" s="57">
        <f t="shared" si="0"/>
        <v>10</v>
      </c>
      <c r="J20" s="27"/>
      <c r="K20" s="27"/>
      <c r="L20" s="27"/>
      <c r="M20" s="28"/>
      <c r="N20" s="29"/>
    </row>
    <row r="21" spans="1:14" ht="15.5" x14ac:dyDescent="0.35">
      <c r="A21" s="27"/>
      <c r="B21" s="27"/>
      <c r="C21" s="27"/>
      <c r="D21" s="27"/>
      <c r="E21" s="28"/>
      <c r="F21" s="28"/>
      <c r="G21" s="57" t="e">
        <f>VLOOKUP(E21,IMPACT_LIKELIHOOD_DROPDOWN!$A$6:$B$10,2,FALSE)</f>
        <v>#N/A</v>
      </c>
      <c r="H21" s="57" t="e">
        <f>VLOOKUP(F21,IMPACT_LIKELIHOOD_DROPDOWN!$A$14:$B$18,2,FALSE)</f>
        <v>#N/A</v>
      </c>
      <c r="I21" s="57" t="e">
        <f t="shared" si="0"/>
        <v>#N/A</v>
      </c>
      <c r="J21" s="27"/>
      <c r="K21" s="27"/>
      <c r="L21" s="27"/>
      <c r="M21" s="28"/>
      <c r="N21" s="29"/>
    </row>
    <row r="22" spans="1:14" ht="15.5" x14ac:dyDescent="0.35">
      <c r="A22" s="27"/>
      <c r="B22" s="27"/>
      <c r="C22" s="27"/>
      <c r="D22" s="27"/>
      <c r="E22" s="28"/>
      <c r="F22" s="28"/>
      <c r="G22" s="57" t="e">
        <f>VLOOKUP(E22,IMPACT_LIKELIHOOD_DROPDOWN!$A$6:$B$10,2,FALSE)</f>
        <v>#N/A</v>
      </c>
      <c r="H22" s="57" t="e">
        <f>VLOOKUP(F22,IMPACT_LIKELIHOOD_DROPDOWN!$A$14:$B$18,2,FALSE)</f>
        <v>#N/A</v>
      </c>
      <c r="I22" s="57" t="e">
        <f t="shared" si="0"/>
        <v>#N/A</v>
      </c>
      <c r="J22" s="27"/>
      <c r="K22" s="27"/>
      <c r="L22" s="27"/>
      <c r="M22" s="28"/>
      <c r="N22" s="30"/>
    </row>
    <row r="23" spans="1:14" ht="15.5" x14ac:dyDescent="0.35">
      <c r="A23" s="27"/>
      <c r="B23" s="27"/>
      <c r="C23" s="27"/>
      <c r="D23" s="27"/>
      <c r="E23" s="28"/>
      <c r="F23" s="28"/>
      <c r="G23" s="57" t="e">
        <f>VLOOKUP(E23,IMPACT_LIKELIHOOD_DROPDOWN!$A$6:$B$10,2,FALSE)</f>
        <v>#N/A</v>
      </c>
      <c r="H23" s="57" t="e">
        <f>VLOOKUP(F23,IMPACT_LIKELIHOOD_DROPDOWN!$A$14:$B$18,2,FALSE)</f>
        <v>#N/A</v>
      </c>
      <c r="I23" s="57" t="e">
        <f t="shared" si="0"/>
        <v>#N/A</v>
      </c>
      <c r="J23" s="27"/>
      <c r="K23" s="27"/>
      <c r="L23" s="27"/>
      <c r="M23" s="28"/>
      <c r="N23" s="30"/>
    </row>
    <row r="24" spans="1:14" ht="15.5" x14ac:dyDescent="0.35">
      <c r="A24" s="27"/>
      <c r="B24" s="27"/>
      <c r="C24" s="27"/>
      <c r="D24" s="27"/>
      <c r="E24" s="28"/>
      <c r="F24" s="28"/>
      <c r="G24" s="57" t="e">
        <f>VLOOKUP(E24,IMPACT_LIKELIHOOD_DROPDOWN!$A$6:$B$10,2,FALSE)</f>
        <v>#N/A</v>
      </c>
      <c r="H24" s="57" t="e">
        <f>VLOOKUP(F24,IMPACT_LIKELIHOOD_DROPDOWN!$A$14:$B$18,2,FALSE)</f>
        <v>#N/A</v>
      </c>
      <c r="I24" s="57" t="e">
        <f t="shared" si="0"/>
        <v>#N/A</v>
      </c>
      <c r="J24" s="27"/>
      <c r="K24" s="27"/>
      <c r="L24" s="27"/>
      <c r="M24" s="28"/>
      <c r="N24" s="30"/>
    </row>
    <row r="25" spans="1:14" ht="15.5" x14ac:dyDescent="0.35">
      <c r="A25" s="27"/>
      <c r="B25" s="27"/>
      <c r="C25" s="27"/>
      <c r="D25" s="27"/>
      <c r="E25" s="28"/>
      <c r="F25" s="28"/>
      <c r="G25" s="57" t="e">
        <f>VLOOKUP(E25,IMPACT_LIKELIHOOD_DROPDOWN!$A$6:$B$10,2,FALSE)</f>
        <v>#N/A</v>
      </c>
      <c r="H25" s="57" t="e">
        <f>VLOOKUP(F25,IMPACT_LIKELIHOOD_DROPDOWN!$A$14:$B$18,2,FALSE)</f>
        <v>#N/A</v>
      </c>
      <c r="I25" s="57" t="e">
        <f t="shared" si="0"/>
        <v>#N/A</v>
      </c>
      <c r="J25" s="27"/>
      <c r="K25" s="27"/>
      <c r="L25" s="27"/>
      <c r="M25" s="28"/>
      <c r="N25" s="30"/>
    </row>
    <row r="26" spans="1:14" ht="15.5" x14ac:dyDescent="0.35">
      <c r="A26" s="27"/>
      <c r="B26" s="27"/>
      <c r="C26" s="27"/>
      <c r="D26" s="27"/>
      <c r="E26" s="28"/>
      <c r="F26" s="28"/>
      <c r="G26" s="57" t="e">
        <f>VLOOKUP(E26,IMPACT_LIKELIHOOD_DROPDOWN!$A$6:$B$10,2,FALSE)</f>
        <v>#N/A</v>
      </c>
      <c r="H26" s="57" t="e">
        <f>VLOOKUP(F26,IMPACT_LIKELIHOOD_DROPDOWN!$A$14:$B$18,2,FALSE)</f>
        <v>#N/A</v>
      </c>
      <c r="I26" s="57" t="e">
        <f t="shared" si="0"/>
        <v>#N/A</v>
      </c>
      <c r="J26" s="27"/>
      <c r="K26" s="27"/>
      <c r="L26" s="27"/>
      <c r="M26" s="28"/>
      <c r="N26" s="30"/>
    </row>
    <row r="27" spans="1:14" ht="15.5" x14ac:dyDescent="0.35">
      <c r="A27" s="27"/>
      <c r="B27" s="27"/>
      <c r="C27" s="27"/>
      <c r="D27" s="27"/>
      <c r="E27" s="28"/>
      <c r="F27" s="28"/>
      <c r="G27" s="57" t="e">
        <f>VLOOKUP(E27,IMPACT_LIKELIHOOD_DROPDOWN!$A$6:$B$10,2,FALSE)</f>
        <v>#N/A</v>
      </c>
      <c r="H27" s="57" t="e">
        <f>VLOOKUP(F27,IMPACT_LIKELIHOOD_DROPDOWN!$A$14:$B$18,2,FALSE)</f>
        <v>#N/A</v>
      </c>
      <c r="I27" s="57" t="e">
        <f t="shared" si="0"/>
        <v>#N/A</v>
      </c>
      <c r="J27" s="27"/>
      <c r="K27" s="27"/>
      <c r="L27" s="27"/>
      <c r="M27" s="28"/>
      <c r="N27" s="30"/>
    </row>
    <row r="28" spans="1:14" ht="15.5" x14ac:dyDescent="0.35">
      <c r="A28" s="27"/>
      <c r="B28" s="27"/>
      <c r="C28" s="27"/>
      <c r="D28" s="27"/>
      <c r="E28" s="28"/>
      <c r="F28" s="28"/>
      <c r="G28" s="57" t="e">
        <f>VLOOKUP(E28,IMPACT_LIKELIHOOD_DROPDOWN!$A$6:$B$10,2,FALSE)</f>
        <v>#N/A</v>
      </c>
      <c r="H28" s="57" t="e">
        <f>VLOOKUP(F28,IMPACT_LIKELIHOOD_DROPDOWN!$A$14:$B$18,2,FALSE)</f>
        <v>#N/A</v>
      </c>
      <c r="I28" s="57" t="e">
        <f t="shared" si="0"/>
        <v>#N/A</v>
      </c>
      <c r="J28" s="27"/>
      <c r="K28" s="27"/>
      <c r="L28" s="27"/>
      <c r="M28" s="28"/>
      <c r="N28" s="30"/>
    </row>
    <row r="29" spans="1:14" ht="15.5" x14ac:dyDescent="0.35">
      <c r="A29" s="27"/>
      <c r="B29" s="27"/>
      <c r="C29" s="27"/>
      <c r="D29" s="27"/>
      <c r="E29" s="28"/>
      <c r="F29" s="28"/>
      <c r="G29" s="57" t="e">
        <f>VLOOKUP(E29,IMPACT_LIKELIHOOD_DROPDOWN!$A$6:$B$10,2,FALSE)</f>
        <v>#N/A</v>
      </c>
      <c r="H29" s="57" t="e">
        <f>VLOOKUP(F29,IMPACT_LIKELIHOOD_DROPDOWN!$A$14:$B$18,2,FALSE)</f>
        <v>#N/A</v>
      </c>
      <c r="I29" s="57" t="e">
        <f t="shared" si="0"/>
        <v>#N/A</v>
      </c>
      <c r="J29" s="27"/>
      <c r="K29" s="27"/>
      <c r="L29" s="27"/>
      <c r="M29" s="28"/>
      <c r="N29" s="30"/>
    </row>
    <row r="30" spans="1:14" ht="15.5" x14ac:dyDescent="0.35">
      <c r="A30" s="27"/>
      <c r="B30" s="27"/>
      <c r="C30" s="27"/>
      <c r="D30" s="27"/>
      <c r="E30" s="28"/>
      <c r="F30" s="28"/>
      <c r="G30" s="57" t="e">
        <f>VLOOKUP(E30,IMPACT_LIKELIHOOD_DROPDOWN!$A$6:$B$10,2,FALSE)</f>
        <v>#N/A</v>
      </c>
      <c r="H30" s="57" t="e">
        <f>VLOOKUP(F30,IMPACT_LIKELIHOOD_DROPDOWN!$A$14:$B$18,2,FALSE)</f>
        <v>#N/A</v>
      </c>
      <c r="I30" s="57" t="e">
        <f t="shared" si="0"/>
        <v>#N/A</v>
      </c>
      <c r="J30" s="27"/>
      <c r="K30" s="27"/>
      <c r="L30" s="27"/>
      <c r="M30" s="28"/>
      <c r="N30" s="30"/>
    </row>
    <row r="31" spans="1:14" ht="15.5" x14ac:dyDescent="0.35">
      <c r="A31" s="27"/>
      <c r="B31" s="27"/>
      <c r="C31" s="27"/>
      <c r="D31" s="27"/>
      <c r="E31" s="28"/>
      <c r="F31" s="28"/>
      <c r="G31" s="57" t="e">
        <f>VLOOKUP(E31,IMPACT_LIKELIHOOD_DROPDOWN!$A$6:$B$10,2,FALSE)</f>
        <v>#N/A</v>
      </c>
      <c r="H31" s="57" t="e">
        <f>VLOOKUP(F31,IMPACT_LIKELIHOOD_DROPDOWN!$A$14:$B$18,2,FALSE)</f>
        <v>#N/A</v>
      </c>
      <c r="I31" s="57" t="e">
        <f t="shared" si="0"/>
        <v>#N/A</v>
      </c>
      <c r="J31" s="27"/>
      <c r="K31" s="27"/>
      <c r="L31" s="27"/>
      <c r="M31" s="28"/>
      <c r="N31" s="30"/>
    </row>
    <row r="32" spans="1:14" ht="15.5" x14ac:dyDescent="0.35">
      <c r="A32" s="27"/>
      <c r="B32" s="27"/>
      <c r="C32" s="27"/>
      <c r="D32" s="27"/>
      <c r="E32" s="28"/>
      <c r="F32" s="28"/>
      <c r="G32" s="57" t="e">
        <f>VLOOKUP(E32,IMPACT_LIKELIHOOD_DROPDOWN!$A$6:$B$10,2,FALSE)</f>
        <v>#N/A</v>
      </c>
      <c r="H32" s="57" t="e">
        <f>VLOOKUP(F32,IMPACT_LIKELIHOOD_DROPDOWN!$A$14:$B$18,2,FALSE)</f>
        <v>#N/A</v>
      </c>
      <c r="I32" s="57" t="e">
        <f t="shared" si="0"/>
        <v>#N/A</v>
      </c>
      <c r="J32" s="27"/>
      <c r="K32" s="27"/>
      <c r="L32" s="27"/>
      <c r="M32" s="28"/>
      <c r="N32" s="30"/>
    </row>
    <row r="33" spans="1:15" ht="15.5" x14ac:dyDescent="0.35">
      <c r="A33" s="27"/>
      <c r="B33" s="27"/>
      <c r="C33" s="27"/>
      <c r="D33" s="27"/>
      <c r="E33" s="28"/>
      <c r="F33" s="28"/>
      <c r="G33" s="57" t="e">
        <f>VLOOKUP(E33,IMPACT_LIKELIHOOD_DROPDOWN!$A$6:$B$10,2,FALSE)</f>
        <v>#N/A</v>
      </c>
      <c r="H33" s="57" t="e">
        <f>VLOOKUP(F33,IMPACT_LIKELIHOOD_DROPDOWN!$A$14:$B$18,2,FALSE)</f>
        <v>#N/A</v>
      </c>
      <c r="I33" s="57" t="e">
        <f t="shared" si="0"/>
        <v>#N/A</v>
      </c>
      <c r="J33" s="27"/>
      <c r="K33" s="27"/>
      <c r="L33" s="27"/>
      <c r="M33" s="28"/>
      <c r="N33" s="30"/>
    </row>
    <row r="34" spans="1:15" ht="15.5" x14ac:dyDescent="0.35">
      <c r="A34" s="27"/>
      <c r="B34" s="27"/>
      <c r="C34" s="27"/>
      <c r="D34" s="27"/>
      <c r="E34" s="28"/>
      <c r="F34" s="28"/>
      <c r="G34" s="57" t="e">
        <f>VLOOKUP(E34,IMPACT_LIKELIHOOD_DROPDOWN!$A$6:$B$10,2,FALSE)</f>
        <v>#N/A</v>
      </c>
      <c r="H34" s="57" t="e">
        <f>VLOOKUP(F34,IMPACT_LIKELIHOOD_DROPDOWN!$A$14:$B$18,2,FALSE)</f>
        <v>#N/A</v>
      </c>
      <c r="I34" s="57" t="e">
        <f t="shared" si="0"/>
        <v>#N/A</v>
      </c>
      <c r="J34" s="27"/>
      <c r="K34" s="27"/>
      <c r="L34" s="27"/>
      <c r="M34" s="28"/>
      <c r="N34" s="30"/>
    </row>
    <row r="35" spans="1:15" ht="15.5" x14ac:dyDescent="0.35">
      <c r="A35" s="27"/>
      <c r="B35" s="27"/>
      <c r="C35" s="27"/>
      <c r="D35" s="27"/>
      <c r="E35" s="28"/>
      <c r="F35" s="28"/>
      <c r="G35" s="57" t="e">
        <f>VLOOKUP(E35,IMPACT_LIKELIHOOD_DROPDOWN!$A$6:$B$10,2,FALSE)</f>
        <v>#N/A</v>
      </c>
      <c r="H35" s="57" t="e">
        <f>VLOOKUP(F35,IMPACT_LIKELIHOOD_DROPDOWN!$A$14:$B$18,2,FALSE)</f>
        <v>#N/A</v>
      </c>
      <c r="I35" s="57" t="e">
        <f t="shared" si="0"/>
        <v>#N/A</v>
      </c>
      <c r="J35" s="27"/>
      <c r="K35" s="27"/>
      <c r="L35" s="27"/>
      <c r="M35" s="28"/>
      <c r="N35" s="30"/>
    </row>
    <row r="36" spans="1:15" ht="15.5" x14ac:dyDescent="0.35">
      <c r="A36" s="27"/>
      <c r="B36" s="27"/>
      <c r="C36" s="27"/>
      <c r="D36" s="27"/>
      <c r="E36" s="28"/>
      <c r="F36" s="28"/>
      <c r="G36" s="57" t="e">
        <f>VLOOKUP(E36,IMPACT_LIKELIHOOD_DROPDOWN!$A$6:$B$10,2,FALSE)</f>
        <v>#N/A</v>
      </c>
      <c r="H36" s="57" t="e">
        <f>VLOOKUP(F36,IMPACT_LIKELIHOOD_DROPDOWN!$A$14:$B$18,2,FALSE)</f>
        <v>#N/A</v>
      </c>
      <c r="I36" s="57" t="e">
        <f t="shared" si="0"/>
        <v>#N/A</v>
      </c>
      <c r="J36" s="27"/>
      <c r="K36" s="27"/>
      <c r="L36" s="27"/>
      <c r="M36" s="28"/>
      <c r="N36" s="30"/>
    </row>
    <row r="37" spans="1:15" s="4" customFormat="1" x14ac:dyDescent="0.35">
      <c r="A37" s="68"/>
      <c r="E37" s="10"/>
      <c r="F37" s="10"/>
      <c r="N37" s="10"/>
      <c r="O37" s="10"/>
    </row>
    <row r="38" spans="1:15" s="4" customFormat="1" ht="17.25" customHeight="1" x14ac:dyDescent="0.45">
      <c r="A38" s="75" t="s">
        <v>66</v>
      </c>
      <c r="B38" s="76"/>
      <c r="C38" s="76"/>
      <c r="D38" s="77"/>
      <c r="E38" s="54"/>
      <c r="F38" s="55"/>
      <c r="G38" s="55"/>
      <c r="N38" s="10"/>
      <c r="O38" s="10"/>
    </row>
    <row r="39" spans="1:15" s="4" customFormat="1" ht="17.25" customHeight="1" x14ac:dyDescent="0.35">
      <c r="A39" s="80" t="s">
        <v>5</v>
      </c>
      <c r="B39" s="81"/>
      <c r="C39" s="80" t="s">
        <v>9</v>
      </c>
      <c r="D39" s="81"/>
      <c r="E39" s="54"/>
      <c r="F39" s="55"/>
      <c r="G39" s="55"/>
      <c r="N39" s="10"/>
      <c r="O39" s="10"/>
    </row>
    <row r="40" spans="1:15" s="4" customFormat="1" ht="29.25" customHeight="1" x14ac:dyDescent="0.35">
      <c r="A40" s="82" t="s">
        <v>67</v>
      </c>
      <c r="B40" s="83"/>
      <c r="C40" s="84" t="s">
        <v>71</v>
      </c>
      <c r="D40" s="85"/>
      <c r="E40" s="54"/>
      <c r="F40" s="55"/>
      <c r="G40" s="55"/>
      <c r="N40" s="10"/>
      <c r="O40" s="10"/>
    </row>
    <row r="41" spans="1:15" s="4" customFormat="1" ht="30" customHeight="1" x14ac:dyDescent="0.35">
      <c r="A41" s="82" t="s">
        <v>68</v>
      </c>
      <c r="B41" s="83"/>
      <c r="C41" s="82" t="s">
        <v>72</v>
      </c>
      <c r="D41" s="83"/>
      <c r="E41" s="54"/>
      <c r="F41" s="55"/>
      <c r="G41" s="55"/>
      <c r="O41" s="10"/>
    </row>
    <row r="42" spans="1:15" s="4" customFormat="1" ht="46.5" customHeight="1" x14ac:dyDescent="0.35">
      <c r="A42" s="82" t="s">
        <v>69</v>
      </c>
      <c r="B42" s="83"/>
      <c r="C42" s="84" t="s">
        <v>73</v>
      </c>
      <c r="D42" s="85"/>
      <c r="E42" s="54"/>
      <c r="F42" s="55"/>
      <c r="G42" s="55"/>
      <c r="O42" s="10"/>
    </row>
    <row r="43" spans="1:15" s="4" customFormat="1" ht="33" customHeight="1" x14ac:dyDescent="0.35">
      <c r="A43" s="82" t="s">
        <v>85</v>
      </c>
      <c r="B43" s="83"/>
      <c r="C43" s="82" t="s">
        <v>74</v>
      </c>
      <c r="D43" s="83"/>
      <c r="E43" s="54"/>
      <c r="F43" s="55"/>
      <c r="G43" s="55"/>
      <c r="O43" s="10"/>
    </row>
    <row r="44" spans="1:15" s="4" customFormat="1" ht="48" customHeight="1" x14ac:dyDescent="0.35">
      <c r="A44" s="82" t="s">
        <v>70</v>
      </c>
      <c r="B44" s="83"/>
      <c r="C44" s="82" t="s">
        <v>75</v>
      </c>
      <c r="D44" s="83"/>
      <c r="E44" s="54"/>
      <c r="F44" s="55"/>
      <c r="G44" s="55"/>
      <c r="O44" s="10"/>
    </row>
    <row r="45" spans="1:15" s="4" customFormat="1" ht="17.25" customHeight="1" x14ac:dyDescent="0.35">
      <c r="A45" s="69"/>
      <c r="B45" s="54"/>
      <c r="C45" s="54"/>
      <c r="D45" s="54"/>
      <c r="E45" s="54"/>
      <c r="F45" s="55"/>
      <c r="G45" s="55"/>
      <c r="O45" s="10"/>
    </row>
    <row r="46" spans="1:15" s="4" customFormat="1" ht="17.25" customHeight="1" x14ac:dyDescent="0.35">
      <c r="A46" s="69"/>
      <c r="B46" s="54"/>
      <c r="C46" s="54"/>
      <c r="D46" s="54"/>
      <c r="E46" s="54"/>
      <c r="F46" s="55"/>
      <c r="G46" s="55"/>
      <c r="O46" s="10"/>
    </row>
    <row r="47" spans="1:15" s="4" customFormat="1" ht="17.25" customHeight="1" x14ac:dyDescent="0.35">
      <c r="A47" s="78" t="s">
        <v>83</v>
      </c>
      <c r="B47" s="79"/>
      <c r="C47" s="54"/>
      <c r="D47" s="54"/>
      <c r="E47" s="54"/>
      <c r="F47" s="55"/>
      <c r="G47" s="55"/>
      <c r="O47" s="10"/>
    </row>
    <row r="48" spans="1:15" s="4" customFormat="1" ht="17.25" customHeight="1" x14ac:dyDescent="0.35">
      <c r="A48" s="79"/>
      <c r="B48" s="79"/>
      <c r="C48" s="54"/>
      <c r="D48" s="54"/>
      <c r="E48" s="54"/>
      <c r="F48" s="55"/>
      <c r="G48" s="55"/>
      <c r="O48" s="10"/>
    </row>
    <row r="49" spans="1:15" s="4" customFormat="1" ht="17.25" customHeight="1" x14ac:dyDescent="0.35">
      <c r="A49" s="79"/>
      <c r="B49" s="79"/>
      <c r="C49" s="54"/>
      <c r="D49" s="54"/>
      <c r="F49" s="10"/>
      <c r="G49" s="10"/>
      <c r="O49" s="10"/>
    </row>
    <row r="50" spans="1:15" s="4" customFormat="1" ht="15" customHeight="1" x14ac:dyDescent="0.35">
      <c r="A50" s="69"/>
      <c r="B50" s="54"/>
      <c r="C50" s="54"/>
      <c r="D50" s="54"/>
      <c r="F50" s="10"/>
      <c r="G50" s="10"/>
      <c r="O50" s="10"/>
    </row>
    <row r="51" spans="1:15" s="4" customFormat="1" ht="15" customHeight="1" x14ac:dyDescent="0.35">
      <c r="A51" s="69"/>
      <c r="B51" s="54"/>
      <c r="C51" s="54"/>
      <c r="D51" s="54"/>
      <c r="F51" s="10"/>
      <c r="G51" s="10"/>
      <c r="O51" s="10"/>
    </row>
    <row r="52" spans="1:15" s="4" customFormat="1" ht="15" customHeight="1" x14ac:dyDescent="0.35">
      <c r="A52" s="69"/>
      <c r="B52" s="54"/>
      <c r="C52" s="54"/>
      <c r="D52" s="54"/>
      <c r="F52" s="10"/>
      <c r="G52" s="10"/>
      <c r="O52" s="10"/>
    </row>
    <row r="53" spans="1:15" s="4" customFormat="1" ht="15" customHeight="1" x14ac:dyDescent="0.35">
      <c r="A53" s="69"/>
      <c r="B53" s="54"/>
      <c r="C53" s="54"/>
      <c r="D53" s="54"/>
      <c r="F53" s="10"/>
      <c r="G53" s="10"/>
      <c r="O53" s="10"/>
    </row>
    <row r="54" spans="1:15" s="4" customFormat="1" ht="15" customHeight="1" x14ac:dyDescent="0.35">
      <c r="A54" s="16"/>
      <c r="F54" s="10"/>
      <c r="G54" s="10"/>
      <c r="O54" s="10"/>
    </row>
    <row r="55" spans="1:15" s="4" customFormat="1" x14ac:dyDescent="0.35">
      <c r="A55" s="16"/>
      <c r="F55" s="10"/>
      <c r="G55" s="10"/>
      <c r="O55" s="10"/>
    </row>
    <row r="56" spans="1:15" s="4" customFormat="1" x14ac:dyDescent="0.35">
      <c r="A56" s="16"/>
      <c r="F56" s="10"/>
      <c r="G56" s="10"/>
      <c r="O56" s="10"/>
    </row>
    <row r="57" spans="1:15" s="4" customFormat="1" x14ac:dyDescent="0.35">
      <c r="A57" s="16"/>
      <c r="F57" s="10"/>
      <c r="G57" s="10"/>
      <c r="O57" s="10"/>
    </row>
    <row r="58" spans="1:15" s="4" customFormat="1" x14ac:dyDescent="0.35">
      <c r="A58" s="16"/>
      <c r="F58" s="10"/>
      <c r="G58" s="10"/>
      <c r="O58" s="10"/>
    </row>
    <row r="59" spans="1:15" s="4" customFormat="1" x14ac:dyDescent="0.35">
      <c r="A59" s="16"/>
      <c r="F59" s="10"/>
      <c r="G59" s="10"/>
      <c r="O59" s="10"/>
    </row>
    <row r="60" spans="1:15" s="4" customFormat="1" x14ac:dyDescent="0.35">
      <c r="A60" s="16"/>
      <c r="F60" s="10"/>
      <c r="G60" s="10"/>
      <c r="O60" s="10"/>
    </row>
    <row r="61" spans="1:15" s="4" customFormat="1" x14ac:dyDescent="0.35">
      <c r="A61" s="16"/>
      <c r="F61" s="10"/>
      <c r="G61" s="10"/>
      <c r="O61" s="10"/>
    </row>
    <row r="62" spans="1:15" s="4" customFormat="1" x14ac:dyDescent="0.35">
      <c r="A62" s="16"/>
      <c r="F62" s="10"/>
      <c r="G62" s="10"/>
      <c r="O62" s="10"/>
    </row>
    <row r="63" spans="1:15" s="4" customFormat="1" x14ac:dyDescent="0.35">
      <c r="A63" s="16"/>
      <c r="F63" s="10"/>
      <c r="G63" s="10"/>
      <c r="O63" s="10"/>
    </row>
    <row r="64" spans="1:15" s="4" customFormat="1" x14ac:dyDescent="0.35">
      <c r="A64" s="16"/>
      <c r="F64" s="10"/>
      <c r="G64" s="10"/>
      <c r="O64" s="10"/>
    </row>
    <row r="65" spans="1:15" s="4" customFormat="1" x14ac:dyDescent="0.35">
      <c r="A65" s="16"/>
      <c r="F65" s="10"/>
      <c r="G65" s="10"/>
      <c r="O65" s="10"/>
    </row>
    <row r="66" spans="1:15" s="4" customFormat="1" x14ac:dyDescent="0.35">
      <c r="A66" s="16"/>
      <c r="F66" s="10"/>
      <c r="G66" s="10"/>
      <c r="O66" s="10"/>
    </row>
    <row r="67" spans="1:15" s="4" customFormat="1" x14ac:dyDescent="0.35">
      <c r="A67" s="16"/>
      <c r="F67" s="10"/>
      <c r="G67" s="10"/>
      <c r="O67" s="10"/>
    </row>
    <row r="68" spans="1:15" s="4" customFormat="1" x14ac:dyDescent="0.35">
      <c r="A68" s="16"/>
      <c r="F68" s="10"/>
      <c r="G68" s="10"/>
      <c r="O68" s="10"/>
    </row>
    <row r="69" spans="1:15" s="4" customFormat="1" x14ac:dyDescent="0.35">
      <c r="A69" s="16"/>
      <c r="F69" s="10"/>
      <c r="G69" s="10"/>
      <c r="O69" s="10"/>
    </row>
    <row r="70" spans="1:15" s="4" customFormat="1" x14ac:dyDescent="0.35">
      <c r="A70" s="16"/>
      <c r="F70" s="10"/>
      <c r="G70" s="10"/>
      <c r="O70" s="10"/>
    </row>
    <row r="71" spans="1:15" s="4" customFormat="1" x14ac:dyDescent="0.35">
      <c r="A71" s="16"/>
      <c r="F71" s="10"/>
      <c r="G71" s="10"/>
      <c r="O71" s="10"/>
    </row>
    <row r="72" spans="1:15" s="4" customFormat="1" x14ac:dyDescent="0.35">
      <c r="A72" s="16"/>
      <c r="F72" s="10"/>
      <c r="G72" s="10"/>
      <c r="O72" s="10"/>
    </row>
    <row r="73" spans="1:15" s="4" customFormat="1" x14ac:dyDescent="0.35">
      <c r="A73" s="16"/>
      <c r="F73" s="10"/>
      <c r="G73" s="10"/>
      <c r="O73" s="10"/>
    </row>
    <row r="74" spans="1:15" s="4" customFormat="1" x14ac:dyDescent="0.35">
      <c r="A74" s="16"/>
      <c r="F74" s="10"/>
      <c r="G74" s="10"/>
      <c r="O74" s="10"/>
    </row>
    <row r="75" spans="1:15" s="4" customFormat="1" x14ac:dyDescent="0.35">
      <c r="A75" s="16"/>
      <c r="F75" s="10"/>
      <c r="G75" s="10"/>
      <c r="O75" s="10"/>
    </row>
    <row r="76" spans="1:15" s="4" customFormat="1" x14ac:dyDescent="0.35">
      <c r="A76" s="16"/>
      <c r="F76" s="10"/>
      <c r="G76" s="10"/>
      <c r="O76" s="10"/>
    </row>
    <row r="77" spans="1:15" s="4" customFormat="1" x14ac:dyDescent="0.35">
      <c r="A77" s="16"/>
      <c r="F77" s="10"/>
      <c r="G77" s="10"/>
      <c r="O77" s="10"/>
    </row>
    <row r="78" spans="1:15" s="4" customFormat="1" x14ac:dyDescent="0.35">
      <c r="A78" s="16"/>
      <c r="F78" s="10"/>
      <c r="G78" s="10"/>
      <c r="O78" s="10"/>
    </row>
    <row r="79" spans="1:15" s="4" customFormat="1" x14ac:dyDescent="0.35">
      <c r="A79" s="16"/>
      <c r="F79" s="10"/>
      <c r="G79" s="10"/>
      <c r="O79" s="10"/>
    </row>
    <row r="80" spans="1:15" s="4" customFormat="1" x14ac:dyDescent="0.35">
      <c r="A80" s="16"/>
      <c r="F80" s="10"/>
      <c r="G80" s="10"/>
      <c r="O80" s="10"/>
    </row>
    <row r="81" spans="1:15" s="4" customFormat="1" x14ac:dyDescent="0.35">
      <c r="A81" s="16"/>
      <c r="F81" s="10"/>
      <c r="G81" s="10"/>
      <c r="O81" s="10"/>
    </row>
    <row r="82" spans="1:15" s="4" customFormat="1" x14ac:dyDescent="0.35">
      <c r="A82" s="16"/>
      <c r="F82" s="10"/>
      <c r="G82" s="10"/>
      <c r="O82" s="10"/>
    </row>
    <row r="83" spans="1:15" s="4" customFormat="1" x14ac:dyDescent="0.35">
      <c r="A83" s="16"/>
      <c r="F83" s="10"/>
      <c r="G83" s="10"/>
      <c r="O83" s="10"/>
    </row>
    <row r="84" spans="1:15" s="4" customFormat="1" x14ac:dyDescent="0.35">
      <c r="A84" s="16"/>
      <c r="F84" s="10"/>
      <c r="G84" s="10"/>
      <c r="O84" s="10"/>
    </row>
    <row r="85" spans="1:15" s="4" customFormat="1" x14ac:dyDescent="0.35">
      <c r="A85" s="16"/>
      <c r="F85" s="10"/>
      <c r="G85" s="10"/>
      <c r="O85" s="10"/>
    </row>
    <row r="86" spans="1:15" s="4" customFormat="1" x14ac:dyDescent="0.35">
      <c r="A86" s="16"/>
      <c r="F86" s="10"/>
      <c r="G86" s="10"/>
      <c r="O86" s="10"/>
    </row>
    <row r="87" spans="1:15" s="4" customFormat="1" x14ac:dyDescent="0.35">
      <c r="A87" s="16"/>
      <c r="F87" s="10"/>
      <c r="G87" s="10"/>
      <c r="O87" s="10"/>
    </row>
    <row r="88" spans="1:15" s="4" customFormat="1" x14ac:dyDescent="0.35">
      <c r="A88" s="16"/>
      <c r="F88" s="10"/>
      <c r="G88" s="10"/>
      <c r="O88" s="10"/>
    </row>
    <row r="89" spans="1:15" s="4" customFormat="1" x14ac:dyDescent="0.35">
      <c r="A89" s="16"/>
      <c r="F89" s="10"/>
      <c r="G89" s="10"/>
      <c r="O89" s="10"/>
    </row>
    <row r="90" spans="1:15" s="4" customFormat="1" x14ac:dyDescent="0.35">
      <c r="A90" s="16"/>
      <c r="F90" s="10"/>
      <c r="G90" s="10"/>
      <c r="O90" s="10"/>
    </row>
    <row r="91" spans="1:15" s="4" customFormat="1" x14ac:dyDescent="0.35">
      <c r="A91" s="16"/>
      <c r="F91" s="10"/>
      <c r="G91" s="10"/>
      <c r="O91" s="10"/>
    </row>
    <row r="92" spans="1:15" s="4" customFormat="1" x14ac:dyDescent="0.35">
      <c r="A92" s="16"/>
      <c r="F92" s="10"/>
      <c r="G92" s="10"/>
      <c r="O92" s="10"/>
    </row>
    <row r="93" spans="1:15" s="4" customFormat="1" x14ac:dyDescent="0.35">
      <c r="A93" s="16"/>
      <c r="F93" s="10"/>
      <c r="G93" s="10"/>
      <c r="O93" s="10"/>
    </row>
    <row r="94" spans="1:15" s="4" customFormat="1" x14ac:dyDescent="0.35">
      <c r="A94" s="16"/>
      <c r="F94" s="10"/>
      <c r="G94" s="10"/>
      <c r="O94" s="10"/>
    </row>
    <row r="95" spans="1:15" s="4" customFormat="1" x14ac:dyDescent="0.35">
      <c r="A95" s="16"/>
      <c r="F95" s="10"/>
      <c r="G95" s="10"/>
      <c r="O95" s="10"/>
    </row>
    <row r="96" spans="1:15" s="4" customFormat="1" x14ac:dyDescent="0.35">
      <c r="A96" s="16"/>
      <c r="F96" s="10"/>
      <c r="G96" s="10"/>
      <c r="O96" s="10"/>
    </row>
    <row r="97" spans="1:15" s="4" customFormat="1" x14ac:dyDescent="0.35">
      <c r="A97" s="16"/>
      <c r="F97" s="10"/>
      <c r="G97" s="10"/>
      <c r="O97" s="10"/>
    </row>
    <row r="98" spans="1:15" s="4" customFormat="1" x14ac:dyDescent="0.35">
      <c r="A98" s="16"/>
      <c r="F98" s="10"/>
      <c r="G98" s="10"/>
      <c r="O98" s="10"/>
    </row>
    <row r="99" spans="1:15" s="4" customFormat="1" x14ac:dyDescent="0.35">
      <c r="A99" s="16"/>
      <c r="F99" s="10"/>
      <c r="G99" s="10"/>
      <c r="O99" s="10"/>
    </row>
    <row r="100" spans="1:15" s="4" customFormat="1" x14ac:dyDescent="0.35">
      <c r="A100" s="16"/>
      <c r="F100" s="10"/>
      <c r="G100" s="10"/>
      <c r="O100" s="10"/>
    </row>
    <row r="101" spans="1:15" s="4" customFormat="1" x14ac:dyDescent="0.35">
      <c r="A101" s="16"/>
      <c r="F101" s="10"/>
      <c r="G101" s="10"/>
      <c r="O101" s="10"/>
    </row>
    <row r="102" spans="1:15" s="4" customFormat="1" x14ac:dyDescent="0.35">
      <c r="A102" s="16"/>
      <c r="F102" s="10"/>
      <c r="G102" s="10"/>
      <c r="O102" s="10"/>
    </row>
    <row r="103" spans="1:15" s="4" customFormat="1" x14ac:dyDescent="0.35">
      <c r="A103" s="16"/>
      <c r="F103" s="10"/>
      <c r="G103" s="10"/>
      <c r="O103" s="10"/>
    </row>
    <row r="104" spans="1:15" s="4" customFormat="1" x14ac:dyDescent="0.35">
      <c r="A104" s="16"/>
      <c r="F104" s="10"/>
      <c r="G104" s="10"/>
      <c r="O104" s="10"/>
    </row>
    <row r="105" spans="1:15" s="4" customFormat="1" x14ac:dyDescent="0.35">
      <c r="A105" s="16"/>
      <c r="F105" s="10"/>
      <c r="G105" s="10"/>
      <c r="O105" s="10"/>
    </row>
    <row r="106" spans="1:15" s="4" customFormat="1" x14ac:dyDescent="0.35">
      <c r="A106" s="16"/>
      <c r="F106" s="10"/>
      <c r="G106" s="10"/>
      <c r="O106" s="10"/>
    </row>
    <row r="107" spans="1:15" s="4" customFormat="1" x14ac:dyDescent="0.35">
      <c r="A107" s="16"/>
      <c r="F107" s="10"/>
      <c r="G107" s="10"/>
      <c r="O107" s="10"/>
    </row>
    <row r="108" spans="1:15" s="4" customFormat="1" x14ac:dyDescent="0.35">
      <c r="A108" s="16"/>
      <c r="F108" s="10"/>
      <c r="G108" s="10"/>
      <c r="O108" s="10"/>
    </row>
    <row r="109" spans="1:15" s="4" customFormat="1" x14ac:dyDescent="0.35">
      <c r="A109" s="16"/>
      <c r="F109" s="10"/>
      <c r="G109" s="10"/>
      <c r="O109" s="10"/>
    </row>
    <row r="110" spans="1:15" s="4" customFormat="1" x14ac:dyDescent="0.35">
      <c r="A110" s="16"/>
      <c r="F110" s="10"/>
      <c r="G110" s="10"/>
      <c r="O110" s="10"/>
    </row>
    <row r="111" spans="1:15" s="4" customFormat="1" x14ac:dyDescent="0.35">
      <c r="A111" s="16"/>
      <c r="F111" s="10"/>
      <c r="G111" s="10"/>
      <c r="O111" s="10"/>
    </row>
    <row r="112" spans="1:15" s="4" customFormat="1" x14ac:dyDescent="0.35">
      <c r="A112" s="16"/>
      <c r="F112" s="10"/>
      <c r="G112" s="10"/>
      <c r="O112" s="10"/>
    </row>
    <row r="113" spans="1:15" s="4" customFormat="1" x14ac:dyDescent="0.35">
      <c r="A113" s="16"/>
      <c r="F113" s="10"/>
      <c r="G113" s="10"/>
      <c r="O113" s="10"/>
    </row>
    <row r="114" spans="1:15" s="4" customFormat="1" x14ac:dyDescent="0.35">
      <c r="A114" s="16"/>
      <c r="F114" s="10"/>
      <c r="G114" s="10"/>
      <c r="O114" s="10"/>
    </row>
    <row r="115" spans="1:15" s="4" customFormat="1" x14ac:dyDescent="0.35">
      <c r="A115" s="16"/>
      <c r="F115" s="10"/>
      <c r="G115" s="10"/>
      <c r="O115" s="10"/>
    </row>
    <row r="116" spans="1:15" s="4" customFormat="1" x14ac:dyDescent="0.35">
      <c r="A116" s="16"/>
      <c r="F116" s="10"/>
      <c r="G116" s="10"/>
      <c r="O116" s="10"/>
    </row>
    <row r="117" spans="1:15" s="4" customFormat="1" x14ac:dyDescent="0.35">
      <c r="A117" s="16"/>
      <c r="F117" s="10"/>
      <c r="G117" s="10"/>
      <c r="O117" s="10"/>
    </row>
    <row r="118" spans="1:15" s="4" customFormat="1" x14ac:dyDescent="0.35">
      <c r="A118" s="16"/>
      <c r="F118" s="10"/>
      <c r="G118" s="10"/>
      <c r="O118" s="10"/>
    </row>
    <row r="119" spans="1:15" s="4" customFormat="1" x14ac:dyDescent="0.35">
      <c r="A119" s="16"/>
      <c r="F119" s="10"/>
      <c r="G119" s="10"/>
      <c r="O119" s="10"/>
    </row>
    <row r="120" spans="1:15" s="4" customFormat="1" x14ac:dyDescent="0.35">
      <c r="A120" s="16"/>
      <c r="F120" s="10"/>
      <c r="G120" s="10"/>
      <c r="O120" s="10"/>
    </row>
    <row r="121" spans="1:15" s="4" customFormat="1" x14ac:dyDescent="0.35">
      <c r="A121" s="16"/>
      <c r="F121" s="10"/>
      <c r="G121" s="10"/>
      <c r="O121" s="10"/>
    </row>
    <row r="122" spans="1:15" s="4" customFormat="1" x14ac:dyDescent="0.35">
      <c r="A122" s="16"/>
      <c r="F122" s="10"/>
      <c r="G122" s="10"/>
      <c r="O122" s="10"/>
    </row>
    <row r="123" spans="1:15" s="4" customFormat="1" x14ac:dyDescent="0.35">
      <c r="A123" s="16"/>
      <c r="F123" s="10"/>
      <c r="G123" s="10"/>
      <c r="O123" s="10"/>
    </row>
    <row r="124" spans="1:15" s="4" customFormat="1" x14ac:dyDescent="0.35">
      <c r="A124" s="16"/>
      <c r="F124" s="10"/>
      <c r="G124" s="10"/>
    </row>
    <row r="125" spans="1:15" s="4" customFormat="1" x14ac:dyDescent="0.35">
      <c r="A125" s="16"/>
      <c r="F125" s="10"/>
      <c r="G125" s="10"/>
    </row>
    <row r="126" spans="1:15" s="4" customFormat="1" x14ac:dyDescent="0.35">
      <c r="A126" s="16"/>
      <c r="F126" s="10"/>
      <c r="G126" s="10"/>
    </row>
    <row r="127" spans="1:15" s="4" customFormat="1" x14ac:dyDescent="0.35">
      <c r="A127" s="16"/>
      <c r="F127" s="10"/>
      <c r="G127" s="10"/>
    </row>
    <row r="128" spans="1:15" s="4" customFormat="1" x14ac:dyDescent="0.35">
      <c r="A128" s="16"/>
      <c r="F128" s="10"/>
      <c r="G128" s="10"/>
    </row>
    <row r="129" spans="1:7" s="4" customFormat="1" x14ac:dyDescent="0.35">
      <c r="A129" s="16"/>
      <c r="F129" s="10"/>
      <c r="G129" s="10"/>
    </row>
    <row r="130" spans="1:7" s="4" customFormat="1" x14ac:dyDescent="0.35">
      <c r="A130" s="16"/>
      <c r="F130" s="10"/>
      <c r="G130" s="10"/>
    </row>
    <row r="131" spans="1:7" s="4" customFormat="1" x14ac:dyDescent="0.35">
      <c r="A131" s="16"/>
      <c r="F131" s="10"/>
      <c r="G131" s="10"/>
    </row>
    <row r="132" spans="1:7" s="4" customFormat="1" x14ac:dyDescent="0.35">
      <c r="A132" s="16"/>
      <c r="F132" s="10"/>
      <c r="G132" s="10"/>
    </row>
    <row r="133" spans="1:7" s="4" customFormat="1" x14ac:dyDescent="0.35">
      <c r="A133" s="16"/>
      <c r="F133" s="10"/>
      <c r="G133" s="10"/>
    </row>
    <row r="134" spans="1:7" s="4" customFormat="1" x14ac:dyDescent="0.35">
      <c r="A134" s="16"/>
      <c r="F134" s="10"/>
      <c r="G134" s="10"/>
    </row>
    <row r="135" spans="1:7" s="4" customFormat="1" x14ac:dyDescent="0.35">
      <c r="A135" s="16"/>
      <c r="F135" s="10"/>
      <c r="G135" s="10"/>
    </row>
    <row r="136" spans="1:7" s="4" customFormat="1" x14ac:dyDescent="0.35">
      <c r="A136" s="16"/>
      <c r="F136" s="10"/>
      <c r="G136" s="10"/>
    </row>
    <row r="137" spans="1:7" s="4" customFormat="1" x14ac:dyDescent="0.35">
      <c r="A137" s="16"/>
      <c r="F137" s="10"/>
      <c r="G137" s="10"/>
    </row>
    <row r="138" spans="1:7" s="4" customFormat="1" x14ac:dyDescent="0.35">
      <c r="A138" s="16"/>
      <c r="F138" s="10"/>
      <c r="G138" s="10"/>
    </row>
    <row r="139" spans="1:7" s="4" customFormat="1" x14ac:dyDescent="0.35">
      <c r="A139" s="16"/>
      <c r="F139" s="10"/>
      <c r="G139" s="10"/>
    </row>
    <row r="140" spans="1:7" s="4" customFormat="1" x14ac:dyDescent="0.35">
      <c r="A140" s="16"/>
      <c r="F140" s="10"/>
      <c r="G140" s="10"/>
    </row>
    <row r="141" spans="1:7" s="4" customFormat="1" x14ac:dyDescent="0.35">
      <c r="A141" s="16"/>
      <c r="F141" s="10"/>
      <c r="G141" s="10"/>
    </row>
    <row r="142" spans="1:7" s="4" customFormat="1" x14ac:dyDescent="0.35">
      <c r="A142" s="16"/>
      <c r="F142" s="10"/>
      <c r="G142" s="10"/>
    </row>
    <row r="143" spans="1:7" s="4" customFormat="1" x14ac:dyDescent="0.35">
      <c r="A143" s="16"/>
      <c r="F143" s="10"/>
      <c r="G143" s="10"/>
    </row>
    <row r="144" spans="1:7" s="4" customFormat="1" x14ac:dyDescent="0.35">
      <c r="A144" s="16"/>
      <c r="F144" s="10"/>
      <c r="G144" s="10"/>
    </row>
    <row r="145" spans="1:7" s="4" customFormat="1" x14ac:dyDescent="0.35">
      <c r="A145" s="16"/>
      <c r="F145" s="10"/>
      <c r="G145" s="10"/>
    </row>
    <row r="146" spans="1:7" s="4" customFormat="1" x14ac:dyDescent="0.35">
      <c r="A146" s="16"/>
      <c r="F146" s="10"/>
      <c r="G146" s="10"/>
    </row>
    <row r="147" spans="1:7" s="4" customFormat="1" x14ac:dyDescent="0.35">
      <c r="A147" s="16"/>
      <c r="F147" s="10"/>
      <c r="G147" s="10"/>
    </row>
    <row r="148" spans="1:7" s="4" customFormat="1" x14ac:dyDescent="0.35">
      <c r="A148" s="16"/>
      <c r="F148" s="10"/>
      <c r="G148" s="10"/>
    </row>
    <row r="149" spans="1:7" s="4" customFormat="1" x14ac:dyDescent="0.35">
      <c r="A149" s="16"/>
      <c r="F149" s="10"/>
      <c r="G149" s="10"/>
    </row>
    <row r="150" spans="1:7" s="4" customFormat="1" x14ac:dyDescent="0.35">
      <c r="A150" s="16"/>
      <c r="F150" s="10"/>
      <c r="G150" s="10"/>
    </row>
    <row r="151" spans="1:7" s="4" customFormat="1" x14ac:dyDescent="0.35">
      <c r="A151" s="16"/>
      <c r="F151" s="10"/>
      <c r="G151" s="10"/>
    </row>
    <row r="152" spans="1:7" s="4" customFormat="1" x14ac:dyDescent="0.35">
      <c r="A152" s="16"/>
      <c r="F152" s="10"/>
      <c r="G152" s="10"/>
    </row>
    <row r="153" spans="1:7" s="4" customFormat="1" x14ac:dyDescent="0.35">
      <c r="A153" s="16"/>
      <c r="F153" s="10"/>
      <c r="G153" s="10"/>
    </row>
    <row r="154" spans="1:7" s="4" customFormat="1" x14ac:dyDescent="0.35">
      <c r="A154" s="16"/>
      <c r="F154" s="10"/>
      <c r="G154" s="10"/>
    </row>
    <row r="155" spans="1:7" s="4" customFormat="1" x14ac:dyDescent="0.35">
      <c r="A155" s="16"/>
      <c r="F155" s="10"/>
      <c r="G155" s="10"/>
    </row>
    <row r="156" spans="1:7" s="4" customFormat="1" x14ac:dyDescent="0.35">
      <c r="A156" s="16"/>
      <c r="F156" s="10"/>
      <c r="G156" s="10"/>
    </row>
    <row r="157" spans="1:7" s="4" customFormat="1" x14ac:dyDescent="0.35">
      <c r="A157" s="16"/>
      <c r="F157" s="10"/>
      <c r="G157" s="10"/>
    </row>
    <row r="158" spans="1:7" s="4" customFormat="1" x14ac:dyDescent="0.35">
      <c r="A158" s="16"/>
      <c r="F158" s="10"/>
      <c r="G158" s="10"/>
    </row>
    <row r="159" spans="1:7" s="4" customFormat="1" x14ac:dyDescent="0.35">
      <c r="A159" s="16"/>
      <c r="F159" s="10"/>
      <c r="G159" s="10"/>
    </row>
    <row r="160" spans="1:7" s="4" customFormat="1" x14ac:dyDescent="0.35">
      <c r="A160" s="16"/>
      <c r="F160" s="10"/>
      <c r="G160" s="10"/>
    </row>
    <row r="161" spans="1:7" s="4" customFormat="1" x14ac:dyDescent="0.35">
      <c r="A161" s="16"/>
      <c r="F161" s="10"/>
      <c r="G161" s="10"/>
    </row>
    <row r="162" spans="1:7" s="4" customFormat="1" x14ac:dyDescent="0.35">
      <c r="A162" s="16"/>
      <c r="F162" s="10"/>
      <c r="G162" s="10"/>
    </row>
    <row r="163" spans="1:7" s="4" customFormat="1" x14ac:dyDescent="0.35">
      <c r="A163" s="16"/>
      <c r="F163" s="10"/>
      <c r="G163" s="10"/>
    </row>
    <row r="164" spans="1:7" s="4" customFormat="1" x14ac:dyDescent="0.35">
      <c r="A164" s="16"/>
      <c r="F164" s="10"/>
      <c r="G164" s="10"/>
    </row>
    <row r="165" spans="1:7" s="4" customFormat="1" x14ac:dyDescent="0.35">
      <c r="A165" s="16"/>
      <c r="F165" s="10"/>
      <c r="G165" s="10"/>
    </row>
    <row r="166" spans="1:7" s="4" customFormat="1" x14ac:dyDescent="0.35">
      <c r="A166" s="16"/>
      <c r="F166" s="10"/>
      <c r="G166" s="10"/>
    </row>
    <row r="167" spans="1:7" s="4" customFormat="1" x14ac:dyDescent="0.35">
      <c r="A167" s="16"/>
      <c r="F167" s="10"/>
      <c r="G167" s="10"/>
    </row>
    <row r="168" spans="1:7" s="4" customFormat="1" x14ac:dyDescent="0.35">
      <c r="A168" s="16"/>
      <c r="F168" s="10"/>
      <c r="G168" s="10"/>
    </row>
    <row r="169" spans="1:7" s="4" customFormat="1" x14ac:dyDescent="0.35">
      <c r="A169" s="16"/>
      <c r="F169" s="10"/>
      <c r="G169" s="10"/>
    </row>
    <row r="170" spans="1:7" s="4" customFormat="1" x14ac:dyDescent="0.35">
      <c r="A170" s="16"/>
      <c r="F170" s="10"/>
      <c r="G170" s="10"/>
    </row>
    <row r="171" spans="1:7" s="4" customFormat="1" x14ac:dyDescent="0.35">
      <c r="A171" s="16"/>
      <c r="F171" s="10"/>
      <c r="G171" s="10"/>
    </row>
    <row r="172" spans="1:7" s="4" customFormat="1" x14ac:dyDescent="0.35">
      <c r="A172" s="16"/>
      <c r="F172" s="10"/>
      <c r="G172" s="10"/>
    </row>
    <row r="173" spans="1:7" s="4" customFormat="1" x14ac:dyDescent="0.35">
      <c r="A173" s="16"/>
      <c r="F173" s="10"/>
      <c r="G173" s="10"/>
    </row>
    <row r="174" spans="1:7" s="4" customFormat="1" x14ac:dyDescent="0.35">
      <c r="A174" s="16"/>
      <c r="F174" s="10"/>
      <c r="G174" s="10"/>
    </row>
    <row r="175" spans="1:7" s="4" customFormat="1" x14ac:dyDescent="0.35">
      <c r="A175" s="16"/>
      <c r="F175" s="10"/>
      <c r="G175" s="10"/>
    </row>
    <row r="176" spans="1:7" s="4" customFormat="1" x14ac:dyDescent="0.35">
      <c r="A176" s="16"/>
      <c r="F176" s="10"/>
      <c r="G176" s="10"/>
    </row>
    <row r="177" spans="1:7" s="4" customFormat="1" x14ac:dyDescent="0.35">
      <c r="A177" s="16"/>
      <c r="F177" s="10"/>
      <c r="G177" s="10"/>
    </row>
    <row r="178" spans="1:7" s="4" customFormat="1" x14ac:dyDescent="0.35">
      <c r="A178" s="16"/>
      <c r="F178" s="10"/>
      <c r="G178" s="10"/>
    </row>
    <row r="179" spans="1:7" s="4" customFormat="1" x14ac:dyDescent="0.35">
      <c r="A179" s="16"/>
      <c r="F179" s="10"/>
      <c r="G179" s="10"/>
    </row>
    <row r="180" spans="1:7" s="4" customFormat="1" x14ac:dyDescent="0.35">
      <c r="A180" s="16"/>
      <c r="F180" s="10"/>
      <c r="G180" s="10"/>
    </row>
    <row r="181" spans="1:7" s="4" customFormat="1" x14ac:dyDescent="0.35">
      <c r="A181" s="16"/>
      <c r="F181" s="10"/>
      <c r="G181" s="10"/>
    </row>
    <row r="182" spans="1:7" s="4" customFormat="1" x14ac:dyDescent="0.35">
      <c r="A182" s="16"/>
      <c r="F182" s="10"/>
      <c r="G182" s="10"/>
    </row>
    <row r="183" spans="1:7" s="4" customFormat="1" x14ac:dyDescent="0.35">
      <c r="A183" s="16"/>
      <c r="F183" s="10"/>
      <c r="G183" s="10"/>
    </row>
    <row r="184" spans="1:7" s="4" customFormat="1" x14ac:dyDescent="0.35">
      <c r="A184" s="16"/>
      <c r="F184" s="10"/>
      <c r="G184" s="10"/>
    </row>
    <row r="185" spans="1:7" s="4" customFormat="1" x14ac:dyDescent="0.35">
      <c r="A185" s="16"/>
      <c r="F185" s="10"/>
      <c r="G185" s="10"/>
    </row>
    <row r="186" spans="1:7" s="4" customFormat="1" x14ac:dyDescent="0.35">
      <c r="A186" s="16"/>
      <c r="F186" s="10"/>
      <c r="G186" s="10"/>
    </row>
    <row r="187" spans="1:7" s="4" customFormat="1" x14ac:dyDescent="0.35">
      <c r="A187" s="16"/>
      <c r="F187" s="10"/>
      <c r="G187" s="10"/>
    </row>
    <row r="188" spans="1:7" s="4" customFormat="1" x14ac:dyDescent="0.35">
      <c r="A188" s="16"/>
      <c r="F188" s="10"/>
      <c r="G188" s="10"/>
    </row>
    <row r="189" spans="1:7" s="4" customFormat="1" x14ac:dyDescent="0.35">
      <c r="A189" s="16"/>
      <c r="F189" s="10"/>
      <c r="G189" s="10"/>
    </row>
    <row r="190" spans="1:7" s="4" customFormat="1" x14ac:dyDescent="0.35">
      <c r="A190" s="16"/>
      <c r="F190" s="10"/>
      <c r="G190" s="10"/>
    </row>
    <row r="191" spans="1:7" s="4" customFormat="1" x14ac:dyDescent="0.35">
      <c r="A191" s="16"/>
      <c r="F191" s="10"/>
      <c r="G191" s="10"/>
    </row>
    <row r="192" spans="1:7" s="4" customFormat="1" x14ac:dyDescent="0.35">
      <c r="A192" s="16"/>
      <c r="F192" s="10"/>
      <c r="G192" s="10"/>
    </row>
    <row r="193" spans="1:7" s="4" customFormat="1" x14ac:dyDescent="0.35">
      <c r="A193" s="16"/>
      <c r="F193" s="10"/>
      <c r="G193" s="10"/>
    </row>
    <row r="194" spans="1:7" s="4" customFormat="1" x14ac:dyDescent="0.35">
      <c r="A194" s="16"/>
      <c r="F194" s="10"/>
      <c r="G194" s="10"/>
    </row>
    <row r="195" spans="1:7" s="4" customFormat="1" x14ac:dyDescent="0.35">
      <c r="A195" s="16"/>
      <c r="F195" s="10"/>
      <c r="G195" s="10"/>
    </row>
    <row r="196" spans="1:7" s="4" customFormat="1" x14ac:dyDescent="0.35">
      <c r="A196" s="16"/>
      <c r="F196" s="10"/>
      <c r="G196" s="10"/>
    </row>
    <row r="197" spans="1:7" s="4" customFormat="1" x14ac:dyDescent="0.35">
      <c r="A197" s="16"/>
      <c r="F197" s="10"/>
      <c r="G197" s="10"/>
    </row>
    <row r="198" spans="1:7" s="4" customFormat="1" x14ac:dyDescent="0.35">
      <c r="A198" s="16"/>
      <c r="F198" s="10"/>
      <c r="G198" s="10"/>
    </row>
    <row r="199" spans="1:7" s="4" customFormat="1" x14ac:dyDescent="0.35">
      <c r="A199" s="16"/>
      <c r="F199" s="10"/>
      <c r="G199" s="10"/>
    </row>
    <row r="200" spans="1:7" s="4" customFormat="1" x14ac:dyDescent="0.35">
      <c r="A200" s="16"/>
      <c r="F200" s="10"/>
      <c r="G200" s="10"/>
    </row>
    <row r="201" spans="1:7" s="4" customFormat="1" x14ac:dyDescent="0.35">
      <c r="A201" s="16"/>
      <c r="F201" s="10"/>
      <c r="G201" s="10"/>
    </row>
    <row r="202" spans="1:7" s="4" customFormat="1" x14ac:dyDescent="0.35">
      <c r="A202" s="16"/>
      <c r="F202" s="10"/>
      <c r="G202" s="10"/>
    </row>
    <row r="203" spans="1:7" s="4" customFormat="1" x14ac:dyDescent="0.35">
      <c r="A203" s="16"/>
      <c r="F203" s="10"/>
      <c r="G203" s="10"/>
    </row>
    <row r="204" spans="1:7" s="4" customFormat="1" x14ac:dyDescent="0.35">
      <c r="A204" s="16"/>
      <c r="F204" s="10"/>
      <c r="G204" s="10"/>
    </row>
    <row r="205" spans="1:7" s="4" customFormat="1" x14ac:dyDescent="0.35">
      <c r="A205" s="16"/>
      <c r="F205" s="10"/>
      <c r="G205" s="10"/>
    </row>
    <row r="206" spans="1:7" s="4" customFormat="1" x14ac:dyDescent="0.35">
      <c r="A206" s="16"/>
      <c r="F206" s="10"/>
      <c r="G206" s="10"/>
    </row>
    <row r="207" spans="1:7" s="4" customFormat="1" x14ac:dyDescent="0.35">
      <c r="A207" s="16"/>
      <c r="F207" s="10"/>
      <c r="G207" s="10"/>
    </row>
    <row r="208" spans="1:7" s="4" customFormat="1" x14ac:dyDescent="0.35">
      <c r="A208" s="16"/>
      <c r="F208" s="10"/>
      <c r="G208" s="10"/>
    </row>
    <row r="209" spans="1:7" s="4" customFormat="1" x14ac:dyDescent="0.35">
      <c r="A209" s="16"/>
      <c r="F209" s="10"/>
      <c r="G209" s="10"/>
    </row>
    <row r="210" spans="1:7" s="4" customFormat="1" x14ac:dyDescent="0.35">
      <c r="A210" s="16"/>
      <c r="F210" s="10"/>
      <c r="G210" s="10"/>
    </row>
    <row r="211" spans="1:7" s="4" customFormat="1" x14ac:dyDescent="0.35">
      <c r="A211" s="16"/>
      <c r="F211" s="10"/>
      <c r="G211" s="10"/>
    </row>
    <row r="212" spans="1:7" s="4" customFormat="1" x14ac:dyDescent="0.35">
      <c r="A212" s="16"/>
      <c r="F212" s="10"/>
      <c r="G212" s="10"/>
    </row>
    <row r="213" spans="1:7" s="4" customFormat="1" x14ac:dyDescent="0.35">
      <c r="A213" s="16"/>
      <c r="F213" s="10"/>
      <c r="G213" s="10"/>
    </row>
    <row r="214" spans="1:7" s="4" customFormat="1" x14ac:dyDescent="0.35">
      <c r="A214" s="16"/>
      <c r="F214" s="10"/>
      <c r="G214" s="10"/>
    </row>
    <row r="215" spans="1:7" s="4" customFormat="1" x14ac:dyDescent="0.35">
      <c r="A215" s="16"/>
      <c r="F215" s="10"/>
      <c r="G215" s="10"/>
    </row>
    <row r="216" spans="1:7" s="4" customFormat="1" x14ac:dyDescent="0.35">
      <c r="A216" s="16"/>
      <c r="F216" s="10"/>
      <c r="G216" s="10"/>
    </row>
    <row r="217" spans="1:7" s="4" customFormat="1" x14ac:dyDescent="0.35">
      <c r="A217" s="16"/>
      <c r="F217" s="10"/>
      <c r="G217" s="10"/>
    </row>
    <row r="218" spans="1:7" s="4" customFormat="1" x14ac:dyDescent="0.35">
      <c r="A218" s="16"/>
      <c r="F218" s="10"/>
      <c r="G218" s="10"/>
    </row>
    <row r="219" spans="1:7" s="4" customFormat="1" x14ac:dyDescent="0.35">
      <c r="A219" s="16"/>
      <c r="F219" s="10"/>
      <c r="G219" s="10"/>
    </row>
    <row r="220" spans="1:7" s="4" customFormat="1" x14ac:dyDescent="0.35">
      <c r="A220" s="16"/>
      <c r="F220" s="10"/>
      <c r="G220" s="10"/>
    </row>
    <row r="221" spans="1:7" s="4" customFormat="1" x14ac:dyDescent="0.35">
      <c r="A221" s="16"/>
      <c r="F221" s="10"/>
      <c r="G221" s="10"/>
    </row>
    <row r="222" spans="1:7" s="4" customFormat="1" x14ac:dyDescent="0.35">
      <c r="A222" s="16"/>
      <c r="F222" s="10"/>
      <c r="G222" s="10"/>
    </row>
    <row r="223" spans="1:7" s="4" customFormat="1" x14ac:dyDescent="0.35">
      <c r="A223" s="16"/>
      <c r="F223" s="10"/>
      <c r="G223" s="10"/>
    </row>
    <row r="224" spans="1:7" s="4" customFormat="1" x14ac:dyDescent="0.35">
      <c r="A224" s="16"/>
      <c r="F224" s="10"/>
      <c r="G224" s="10"/>
    </row>
    <row r="225" spans="1:7" s="4" customFormat="1" x14ac:dyDescent="0.35">
      <c r="A225" s="16"/>
      <c r="F225" s="10"/>
      <c r="G225" s="10"/>
    </row>
    <row r="226" spans="1:7" s="4" customFormat="1" x14ac:dyDescent="0.35">
      <c r="A226" s="16"/>
      <c r="F226" s="10"/>
      <c r="G226" s="10"/>
    </row>
    <row r="227" spans="1:7" s="4" customFormat="1" x14ac:dyDescent="0.35">
      <c r="A227" s="16"/>
      <c r="F227" s="10"/>
      <c r="G227" s="10"/>
    </row>
    <row r="228" spans="1:7" s="4" customFormat="1" x14ac:dyDescent="0.35">
      <c r="A228" s="16"/>
      <c r="F228" s="10"/>
      <c r="G228" s="10"/>
    </row>
    <row r="229" spans="1:7" s="4" customFormat="1" x14ac:dyDescent="0.35">
      <c r="A229" s="16"/>
      <c r="F229" s="10"/>
      <c r="G229" s="10"/>
    </row>
    <row r="230" spans="1:7" s="4" customFormat="1" x14ac:dyDescent="0.35">
      <c r="A230" s="16"/>
      <c r="F230" s="10"/>
      <c r="G230" s="10"/>
    </row>
    <row r="231" spans="1:7" s="4" customFormat="1" x14ac:dyDescent="0.35">
      <c r="A231" s="16"/>
      <c r="F231" s="10"/>
      <c r="G231" s="10"/>
    </row>
    <row r="232" spans="1:7" s="4" customFormat="1" x14ac:dyDescent="0.35">
      <c r="A232" s="16"/>
      <c r="F232" s="10"/>
      <c r="G232" s="10"/>
    </row>
    <row r="233" spans="1:7" s="4" customFormat="1" x14ac:dyDescent="0.35">
      <c r="A233" s="16"/>
      <c r="F233" s="10"/>
      <c r="G233" s="10"/>
    </row>
    <row r="234" spans="1:7" s="4" customFormat="1" x14ac:dyDescent="0.35">
      <c r="A234" s="16"/>
      <c r="F234" s="10"/>
      <c r="G234" s="10"/>
    </row>
    <row r="235" spans="1:7" s="4" customFormat="1" x14ac:dyDescent="0.35">
      <c r="A235" s="16"/>
      <c r="F235" s="10"/>
      <c r="G235" s="10"/>
    </row>
    <row r="236" spans="1:7" s="4" customFormat="1" x14ac:dyDescent="0.35">
      <c r="A236" s="16"/>
      <c r="F236" s="10"/>
      <c r="G236" s="10"/>
    </row>
    <row r="237" spans="1:7" s="4" customFormat="1" x14ac:dyDescent="0.35">
      <c r="A237" s="16"/>
      <c r="F237" s="10"/>
      <c r="G237" s="10"/>
    </row>
    <row r="238" spans="1:7" s="4" customFormat="1" x14ac:dyDescent="0.35">
      <c r="A238" s="16"/>
      <c r="F238" s="10"/>
      <c r="G238" s="10"/>
    </row>
    <row r="239" spans="1:7" s="4" customFormat="1" x14ac:dyDescent="0.35">
      <c r="A239" s="16"/>
      <c r="F239" s="10"/>
      <c r="G239" s="10"/>
    </row>
    <row r="240" spans="1:7" s="4" customFormat="1" x14ac:dyDescent="0.35">
      <c r="A240" s="16"/>
      <c r="F240" s="10"/>
      <c r="G240" s="10"/>
    </row>
    <row r="241" spans="1:7" s="4" customFormat="1" x14ac:dyDescent="0.35">
      <c r="A241" s="16"/>
      <c r="F241" s="10"/>
      <c r="G241" s="10"/>
    </row>
    <row r="242" spans="1:7" s="4" customFormat="1" x14ac:dyDescent="0.35">
      <c r="A242" s="16"/>
      <c r="F242" s="10"/>
      <c r="G242" s="10"/>
    </row>
    <row r="243" spans="1:7" s="4" customFormat="1" x14ac:dyDescent="0.35">
      <c r="A243" s="16"/>
      <c r="F243" s="10"/>
      <c r="G243" s="10"/>
    </row>
    <row r="244" spans="1:7" s="4" customFormat="1" x14ac:dyDescent="0.35">
      <c r="A244" s="16"/>
      <c r="F244" s="10"/>
      <c r="G244" s="10"/>
    </row>
    <row r="245" spans="1:7" s="4" customFormat="1" x14ac:dyDescent="0.35">
      <c r="A245" s="16"/>
      <c r="F245" s="10"/>
      <c r="G245" s="10"/>
    </row>
    <row r="246" spans="1:7" s="4" customFormat="1" x14ac:dyDescent="0.35">
      <c r="A246" s="16"/>
      <c r="F246" s="10"/>
      <c r="G246" s="10"/>
    </row>
    <row r="247" spans="1:7" s="4" customFormat="1" x14ac:dyDescent="0.35">
      <c r="A247" s="16"/>
      <c r="F247" s="10"/>
      <c r="G247" s="10"/>
    </row>
    <row r="248" spans="1:7" s="4" customFormat="1" x14ac:dyDescent="0.35">
      <c r="A248" s="16"/>
      <c r="F248" s="10"/>
      <c r="G248" s="10"/>
    </row>
    <row r="249" spans="1:7" s="4" customFormat="1" x14ac:dyDescent="0.35">
      <c r="A249" s="16"/>
      <c r="F249" s="10"/>
      <c r="G249" s="10"/>
    </row>
    <row r="250" spans="1:7" s="4" customFormat="1" x14ac:dyDescent="0.35">
      <c r="A250" s="16"/>
      <c r="F250" s="10"/>
      <c r="G250" s="10"/>
    </row>
    <row r="251" spans="1:7" s="4" customFormat="1" x14ac:dyDescent="0.35">
      <c r="A251" s="16"/>
      <c r="F251" s="10"/>
      <c r="G251" s="10"/>
    </row>
    <row r="252" spans="1:7" s="4" customFormat="1" x14ac:dyDescent="0.35">
      <c r="A252" s="16"/>
      <c r="F252" s="10"/>
      <c r="G252" s="10"/>
    </row>
    <row r="253" spans="1:7" s="4" customFormat="1" x14ac:dyDescent="0.35">
      <c r="A253" s="16"/>
      <c r="F253" s="10"/>
      <c r="G253" s="10"/>
    </row>
    <row r="254" spans="1:7" s="4" customFormat="1" x14ac:dyDescent="0.35">
      <c r="A254" s="16"/>
      <c r="F254" s="10"/>
      <c r="G254" s="10"/>
    </row>
    <row r="255" spans="1:7" s="4" customFormat="1" x14ac:dyDescent="0.35">
      <c r="A255" s="16"/>
      <c r="F255" s="10"/>
      <c r="G255" s="10"/>
    </row>
    <row r="256" spans="1:7" s="4" customFormat="1" x14ac:dyDescent="0.35">
      <c r="A256" s="16"/>
      <c r="F256" s="10"/>
      <c r="G256" s="10"/>
    </row>
    <row r="257" spans="1:7" s="4" customFormat="1" x14ac:dyDescent="0.35">
      <c r="A257" s="16"/>
      <c r="F257" s="10"/>
      <c r="G257" s="10"/>
    </row>
    <row r="258" spans="1:7" s="4" customFormat="1" x14ac:dyDescent="0.35">
      <c r="A258" s="16"/>
      <c r="F258" s="10"/>
      <c r="G258" s="10"/>
    </row>
    <row r="259" spans="1:7" s="4" customFormat="1" x14ac:dyDescent="0.35">
      <c r="A259" s="16"/>
      <c r="F259" s="10"/>
      <c r="G259" s="10"/>
    </row>
    <row r="260" spans="1:7" s="4" customFormat="1" x14ac:dyDescent="0.35">
      <c r="A260" s="16"/>
      <c r="F260" s="10"/>
      <c r="G260" s="10"/>
    </row>
    <row r="261" spans="1:7" s="4" customFormat="1" x14ac:dyDescent="0.35">
      <c r="A261" s="16"/>
      <c r="F261" s="10"/>
      <c r="G261" s="10"/>
    </row>
    <row r="262" spans="1:7" s="4" customFormat="1" x14ac:dyDescent="0.35">
      <c r="A262" s="16"/>
      <c r="F262" s="10"/>
      <c r="G262" s="10"/>
    </row>
    <row r="263" spans="1:7" s="4" customFormat="1" x14ac:dyDescent="0.35">
      <c r="A263" s="16"/>
      <c r="F263" s="10"/>
      <c r="G263" s="10"/>
    </row>
    <row r="264" spans="1:7" s="4" customFormat="1" x14ac:dyDescent="0.35">
      <c r="A264" s="16"/>
      <c r="F264" s="10"/>
      <c r="G264" s="10"/>
    </row>
    <row r="265" spans="1:7" s="4" customFormat="1" x14ac:dyDescent="0.35">
      <c r="A265" s="16"/>
      <c r="F265" s="10"/>
      <c r="G265" s="10"/>
    </row>
    <row r="266" spans="1:7" s="4" customFormat="1" x14ac:dyDescent="0.35">
      <c r="A266" s="16"/>
      <c r="F266" s="10"/>
      <c r="G266" s="10"/>
    </row>
    <row r="267" spans="1:7" s="4" customFormat="1" x14ac:dyDescent="0.35">
      <c r="A267" s="16"/>
      <c r="F267" s="10"/>
      <c r="G267" s="10"/>
    </row>
    <row r="268" spans="1:7" s="4" customFormat="1" x14ac:dyDescent="0.35">
      <c r="A268" s="16"/>
      <c r="F268" s="10"/>
      <c r="G268" s="10"/>
    </row>
    <row r="269" spans="1:7" s="4" customFormat="1" x14ac:dyDescent="0.35">
      <c r="A269" s="16"/>
      <c r="F269" s="10"/>
      <c r="G269" s="10"/>
    </row>
    <row r="270" spans="1:7" s="4" customFormat="1" x14ac:dyDescent="0.35">
      <c r="A270" s="16"/>
      <c r="F270" s="10"/>
      <c r="G270" s="10"/>
    </row>
    <row r="271" spans="1:7" s="4" customFormat="1" x14ac:dyDescent="0.35">
      <c r="A271" s="16"/>
      <c r="F271" s="10"/>
      <c r="G271" s="10"/>
    </row>
    <row r="272" spans="1:7" s="4" customFormat="1" x14ac:dyDescent="0.35">
      <c r="A272" s="16"/>
      <c r="F272" s="10"/>
      <c r="G272" s="10"/>
    </row>
    <row r="273" spans="1:7" s="4" customFormat="1" x14ac:dyDescent="0.35">
      <c r="A273" s="16"/>
      <c r="F273" s="10"/>
      <c r="G273" s="10"/>
    </row>
    <row r="274" spans="1:7" s="4" customFormat="1" x14ac:dyDescent="0.35">
      <c r="A274" s="16"/>
      <c r="F274" s="10"/>
      <c r="G274" s="10"/>
    </row>
    <row r="275" spans="1:7" s="4" customFormat="1" x14ac:dyDescent="0.35">
      <c r="A275" s="16"/>
      <c r="F275" s="10"/>
      <c r="G275" s="10"/>
    </row>
    <row r="276" spans="1:7" s="4" customFormat="1" x14ac:dyDescent="0.35">
      <c r="A276" s="16"/>
      <c r="F276" s="10"/>
      <c r="G276" s="10"/>
    </row>
    <row r="277" spans="1:7" s="4" customFormat="1" x14ac:dyDescent="0.35">
      <c r="A277" s="16"/>
      <c r="F277" s="10"/>
      <c r="G277" s="10"/>
    </row>
    <row r="278" spans="1:7" s="4" customFormat="1" x14ac:dyDescent="0.35">
      <c r="A278" s="16"/>
      <c r="F278" s="10"/>
      <c r="G278" s="10"/>
    </row>
    <row r="279" spans="1:7" s="4" customFormat="1" x14ac:dyDescent="0.35">
      <c r="A279" s="16"/>
      <c r="F279" s="10"/>
      <c r="G279" s="10"/>
    </row>
    <row r="280" spans="1:7" s="4" customFormat="1" x14ac:dyDescent="0.35">
      <c r="A280" s="16"/>
      <c r="F280" s="10"/>
      <c r="G280" s="10"/>
    </row>
    <row r="281" spans="1:7" s="4" customFormat="1" x14ac:dyDescent="0.35">
      <c r="A281" s="16"/>
      <c r="F281" s="10"/>
      <c r="G281" s="10"/>
    </row>
    <row r="282" spans="1:7" s="4" customFormat="1" x14ac:dyDescent="0.35">
      <c r="A282" s="16"/>
      <c r="F282" s="10"/>
      <c r="G282" s="10"/>
    </row>
    <row r="283" spans="1:7" s="4" customFormat="1" x14ac:dyDescent="0.35">
      <c r="A283" s="16"/>
      <c r="F283" s="10"/>
      <c r="G283" s="10"/>
    </row>
    <row r="284" spans="1:7" s="4" customFormat="1" x14ac:dyDescent="0.35">
      <c r="A284" s="16"/>
      <c r="F284" s="10"/>
      <c r="G284" s="10"/>
    </row>
    <row r="285" spans="1:7" s="4" customFormat="1" x14ac:dyDescent="0.35">
      <c r="A285" s="16"/>
      <c r="F285" s="10"/>
      <c r="G285" s="10"/>
    </row>
    <row r="286" spans="1:7" s="4" customFormat="1" x14ac:dyDescent="0.35">
      <c r="A286" s="16"/>
      <c r="F286" s="10"/>
      <c r="G286" s="10"/>
    </row>
    <row r="287" spans="1:7" s="4" customFormat="1" x14ac:dyDescent="0.35">
      <c r="A287" s="16"/>
      <c r="F287" s="10"/>
      <c r="G287" s="10"/>
    </row>
    <row r="288" spans="1:7" s="4" customFormat="1" x14ac:dyDescent="0.35">
      <c r="A288" s="16"/>
      <c r="F288" s="10"/>
      <c r="G288" s="10"/>
    </row>
    <row r="289" spans="1:7" s="4" customFormat="1" x14ac:dyDescent="0.35">
      <c r="A289" s="16"/>
      <c r="F289" s="10"/>
      <c r="G289" s="10"/>
    </row>
    <row r="290" spans="1:7" s="4" customFormat="1" x14ac:dyDescent="0.35">
      <c r="A290" s="16"/>
      <c r="F290" s="10"/>
      <c r="G290" s="10"/>
    </row>
    <row r="291" spans="1:7" s="4" customFormat="1" x14ac:dyDescent="0.35">
      <c r="A291" s="16"/>
      <c r="F291" s="10"/>
      <c r="G291" s="10"/>
    </row>
    <row r="292" spans="1:7" s="4" customFormat="1" x14ac:dyDescent="0.35">
      <c r="A292" s="16"/>
      <c r="F292" s="10"/>
      <c r="G292" s="10"/>
    </row>
    <row r="293" spans="1:7" s="4" customFormat="1" x14ac:dyDescent="0.35">
      <c r="A293" s="16"/>
      <c r="F293" s="10"/>
      <c r="G293" s="10"/>
    </row>
    <row r="294" spans="1:7" s="4" customFormat="1" x14ac:dyDescent="0.35">
      <c r="A294" s="16"/>
      <c r="F294" s="10"/>
      <c r="G294" s="10"/>
    </row>
    <row r="295" spans="1:7" s="4" customFormat="1" x14ac:dyDescent="0.35">
      <c r="A295" s="16"/>
      <c r="F295" s="10"/>
      <c r="G295" s="10"/>
    </row>
    <row r="296" spans="1:7" s="4" customFormat="1" x14ac:dyDescent="0.35">
      <c r="A296" s="16"/>
      <c r="F296" s="10"/>
      <c r="G296" s="10"/>
    </row>
    <row r="297" spans="1:7" s="4" customFormat="1" x14ac:dyDescent="0.35">
      <c r="A297" s="16"/>
      <c r="F297" s="10"/>
      <c r="G297" s="10"/>
    </row>
    <row r="298" spans="1:7" s="4" customFormat="1" x14ac:dyDescent="0.35">
      <c r="A298" s="16"/>
      <c r="F298" s="10"/>
      <c r="G298" s="10"/>
    </row>
    <row r="299" spans="1:7" s="4" customFormat="1" x14ac:dyDescent="0.35">
      <c r="A299" s="16"/>
      <c r="F299" s="10"/>
      <c r="G299" s="10"/>
    </row>
    <row r="300" spans="1:7" s="4" customFormat="1" x14ac:dyDescent="0.35">
      <c r="A300" s="16"/>
      <c r="F300" s="10"/>
      <c r="G300" s="10"/>
    </row>
    <row r="301" spans="1:7" s="4" customFormat="1" x14ac:dyDescent="0.35">
      <c r="A301" s="16"/>
      <c r="F301" s="10"/>
      <c r="G301" s="10"/>
    </row>
    <row r="302" spans="1:7" s="4" customFormat="1" x14ac:dyDescent="0.35">
      <c r="A302" s="16"/>
      <c r="F302" s="10"/>
      <c r="G302" s="10"/>
    </row>
    <row r="303" spans="1:7" s="4" customFormat="1" x14ac:dyDescent="0.35">
      <c r="A303" s="16"/>
      <c r="F303" s="10"/>
      <c r="G303" s="10"/>
    </row>
    <row r="304" spans="1:7" s="4" customFormat="1" x14ac:dyDescent="0.35">
      <c r="A304" s="16"/>
      <c r="F304" s="10"/>
      <c r="G304" s="10"/>
    </row>
    <row r="305" spans="1:7" s="4" customFormat="1" x14ac:dyDescent="0.35">
      <c r="A305" s="16"/>
      <c r="F305" s="10"/>
      <c r="G305" s="10"/>
    </row>
    <row r="306" spans="1:7" s="4" customFormat="1" x14ac:dyDescent="0.35">
      <c r="A306" s="16"/>
      <c r="F306" s="10"/>
      <c r="G306" s="10"/>
    </row>
    <row r="307" spans="1:7" s="4" customFormat="1" x14ac:dyDescent="0.35">
      <c r="A307" s="16"/>
      <c r="F307" s="10"/>
      <c r="G307" s="10"/>
    </row>
    <row r="308" spans="1:7" s="4" customFormat="1" x14ac:dyDescent="0.35">
      <c r="A308" s="16"/>
      <c r="F308" s="10"/>
      <c r="G308" s="10"/>
    </row>
    <row r="309" spans="1:7" s="4" customFormat="1" x14ac:dyDescent="0.35">
      <c r="A309" s="16"/>
      <c r="F309" s="10"/>
      <c r="G309" s="10"/>
    </row>
    <row r="310" spans="1:7" s="4" customFormat="1" x14ac:dyDescent="0.35">
      <c r="A310" s="16"/>
      <c r="F310" s="10"/>
      <c r="G310" s="10"/>
    </row>
    <row r="311" spans="1:7" s="4" customFormat="1" x14ac:dyDescent="0.35">
      <c r="A311" s="16"/>
      <c r="F311" s="10"/>
      <c r="G311" s="10"/>
    </row>
    <row r="312" spans="1:7" s="4" customFormat="1" x14ac:dyDescent="0.35">
      <c r="A312" s="16"/>
      <c r="F312" s="10"/>
      <c r="G312" s="10"/>
    </row>
    <row r="313" spans="1:7" s="4" customFormat="1" x14ac:dyDescent="0.35">
      <c r="A313" s="16"/>
      <c r="F313" s="10"/>
      <c r="G313" s="10"/>
    </row>
    <row r="314" spans="1:7" s="4" customFormat="1" x14ac:dyDescent="0.35">
      <c r="A314" s="16"/>
      <c r="F314" s="10"/>
      <c r="G314" s="10"/>
    </row>
    <row r="315" spans="1:7" s="4" customFormat="1" x14ac:dyDescent="0.35">
      <c r="A315" s="16"/>
      <c r="F315" s="10"/>
      <c r="G315" s="10"/>
    </row>
    <row r="316" spans="1:7" s="4" customFormat="1" x14ac:dyDescent="0.35">
      <c r="A316" s="16"/>
      <c r="F316" s="10"/>
      <c r="G316" s="10"/>
    </row>
    <row r="317" spans="1:7" s="4" customFormat="1" x14ac:dyDescent="0.35">
      <c r="A317" s="16"/>
      <c r="F317" s="10"/>
      <c r="G317" s="10"/>
    </row>
    <row r="318" spans="1:7" s="4" customFormat="1" x14ac:dyDescent="0.35">
      <c r="A318" s="16"/>
      <c r="F318" s="10"/>
      <c r="G318" s="10"/>
    </row>
    <row r="319" spans="1:7" s="4" customFormat="1" x14ac:dyDescent="0.35">
      <c r="A319" s="16"/>
      <c r="F319" s="10"/>
      <c r="G319" s="10"/>
    </row>
    <row r="320" spans="1:7" s="4" customFormat="1" x14ac:dyDescent="0.35">
      <c r="A320" s="16"/>
      <c r="F320" s="10"/>
      <c r="G320" s="10"/>
    </row>
    <row r="321" spans="1:7" s="4" customFormat="1" x14ac:dyDescent="0.35">
      <c r="A321" s="16"/>
      <c r="F321" s="10"/>
      <c r="G321" s="10"/>
    </row>
    <row r="322" spans="1:7" s="4" customFormat="1" x14ac:dyDescent="0.35">
      <c r="A322" s="16"/>
      <c r="F322" s="10"/>
      <c r="G322" s="10"/>
    </row>
    <row r="323" spans="1:7" s="4" customFormat="1" x14ac:dyDescent="0.35">
      <c r="A323" s="16"/>
      <c r="F323" s="10"/>
      <c r="G323" s="10"/>
    </row>
    <row r="324" spans="1:7" s="4" customFormat="1" x14ac:dyDescent="0.35">
      <c r="A324" s="16"/>
      <c r="F324" s="10"/>
      <c r="G324" s="10"/>
    </row>
    <row r="325" spans="1:7" s="4" customFormat="1" x14ac:dyDescent="0.35">
      <c r="A325" s="16"/>
      <c r="F325" s="10"/>
      <c r="G325" s="10"/>
    </row>
    <row r="326" spans="1:7" s="4" customFormat="1" x14ac:dyDescent="0.35">
      <c r="A326" s="16"/>
      <c r="F326" s="10"/>
      <c r="G326" s="10"/>
    </row>
    <row r="327" spans="1:7" s="4" customFormat="1" x14ac:dyDescent="0.35">
      <c r="A327" s="16"/>
      <c r="F327" s="10"/>
      <c r="G327" s="10"/>
    </row>
    <row r="328" spans="1:7" s="4" customFormat="1" x14ac:dyDescent="0.35">
      <c r="A328" s="16"/>
      <c r="F328" s="10"/>
      <c r="G328" s="10"/>
    </row>
    <row r="329" spans="1:7" s="4" customFormat="1" x14ac:dyDescent="0.35">
      <c r="A329" s="16"/>
      <c r="F329" s="10"/>
      <c r="G329" s="10"/>
    </row>
    <row r="330" spans="1:7" s="4" customFormat="1" x14ac:dyDescent="0.35">
      <c r="A330" s="16"/>
      <c r="F330" s="10"/>
      <c r="G330" s="10"/>
    </row>
    <row r="331" spans="1:7" s="4" customFormat="1" x14ac:dyDescent="0.35">
      <c r="A331" s="16"/>
      <c r="F331" s="10"/>
      <c r="G331" s="10"/>
    </row>
    <row r="332" spans="1:7" s="4" customFormat="1" x14ac:dyDescent="0.35">
      <c r="A332" s="16"/>
      <c r="F332" s="10"/>
      <c r="G332" s="10"/>
    </row>
    <row r="333" spans="1:7" s="4" customFormat="1" x14ac:dyDescent="0.35">
      <c r="A333" s="16"/>
      <c r="F333" s="10"/>
      <c r="G333" s="10"/>
    </row>
    <row r="334" spans="1:7" s="4" customFormat="1" x14ac:dyDescent="0.35">
      <c r="A334" s="16"/>
      <c r="F334" s="10"/>
      <c r="G334" s="10"/>
    </row>
    <row r="335" spans="1:7" s="4" customFormat="1" x14ac:dyDescent="0.35">
      <c r="A335" s="16"/>
      <c r="F335" s="10"/>
      <c r="G335" s="10"/>
    </row>
    <row r="336" spans="1:7" s="4" customFormat="1" x14ac:dyDescent="0.35">
      <c r="A336" s="16"/>
      <c r="F336" s="10"/>
      <c r="G336" s="10"/>
    </row>
    <row r="337" spans="1:7" s="4" customFormat="1" x14ac:dyDescent="0.35">
      <c r="A337" s="16"/>
      <c r="F337" s="10"/>
      <c r="G337" s="10"/>
    </row>
    <row r="338" spans="1:7" s="4" customFormat="1" x14ac:dyDescent="0.35">
      <c r="A338" s="16"/>
      <c r="F338" s="10"/>
      <c r="G338" s="10"/>
    </row>
    <row r="339" spans="1:7" s="4" customFormat="1" x14ac:dyDescent="0.35">
      <c r="A339" s="16"/>
      <c r="F339" s="10"/>
      <c r="G339" s="10"/>
    </row>
    <row r="340" spans="1:7" s="4" customFormat="1" x14ac:dyDescent="0.35">
      <c r="A340" s="16"/>
      <c r="F340" s="10"/>
      <c r="G340" s="10"/>
    </row>
    <row r="341" spans="1:7" s="4" customFormat="1" x14ac:dyDescent="0.35">
      <c r="A341" s="16"/>
      <c r="F341" s="10"/>
      <c r="G341" s="10"/>
    </row>
    <row r="342" spans="1:7" s="4" customFormat="1" x14ac:dyDescent="0.35">
      <c r="A342" s="16"/>
      <c r="F342" s="10"/>
      <c r="G342" s="10"/>
    </row>
    <row r="343" spans="1:7" s="4" customFormat="1" x14ac:dyDescent="0.35">
      <c r="A343" s="16"/>
      <c r="F343" s="10"/>
      <c r="G343" s="10"/>
    </row>
    <row r="344" spans="1:7" s="4" customFormat="1" x14ac:dyDescent="0.35">
      <c r="A344" s="16"/>
      <c r="F344" s="10"/>
      <c r="G344" s="10"/>
    </row>
    <row r="345" spans="1:7" s="4" customFormat="1" x14ac:dyDescent="0.35">
      <c r="A345" s="16"/>
      <c r="F345" s="10"/>
      <c r="G345" s="10"/>
    </row>
    <row r="346" spans="1:7" s="4" customFormat="1" x14ac:dyDescent="0.35">
      <c r="A346" s="16"/>
      <c r="F346" s="10"/>
      <c r="G346" s="10"/>
    </row>
    <row r="347" spans="1:7" s="4" customFormat="1" x14ac:dyDescent="0.35">
      <c r="A347" s="16"/>
      <c r="F347" s="10"/>
      <c r="G347" s="10"/>
    </row>
    <row r="348" spans="1:7" s="4" customFormat="1" x14ac:dyDescent="0.35">
      <c r="A348" s="16"/>
      <c r="F348" s="10"/>
      <c r="G348" s="10"/>
    </row>
    <row r="349" spans="1:7" s="4" customFormat="1" x14ac:dyDescent="0.35">
      <c r="A349" s="16"/>
      <c r="F349" s="10"/>
      <c r="G349" s="10"/>
    </row>
    <row r="350" spans="1:7" s="4" customFormat="1" x14ac:dyDescent="0.35">
      <c r="A350" s="16"/>
      <c r="F350" s="10"/>
      <c r="G350" s="10"/>
    </row>
    <row r="351" spans="1:7" s="4" customFormat="1" x14ac:dyDescent="0.35">
      <c r="A351" s="16"/>
      <c r="F351" s="10"/>
      <c r="G351" s="10"/>
    </row>
    <row r="352" spans="1:7" s="4" customFormat="1" x14ac:dyDescent="0.35">
      <c r="A352" s="16"/>
      <c r="F352" s="10"/>
      <c r="G352" s="10"/>
    </row>
    <row r="353" spans="1:7" s="4" customFormat="1" x14ac:dyDescent="0.35">
      <c r="A353" s="16"/>
      <c r="F353" s="10"/>
      <c r="G353" s="10"/>
    </row>
    <row r="354" spans="1:7" s="4" customFormat="1" x14ac:dyDescent="0.35">
      <c r="A354" s="16"/>
      <c r="F354" s="10"/>
      <c r="G354" s="10"/>
    </row>
    <row r="355" spans="1:7" s="4" customFormat="1" x14ac:dyDescent="0.35">
      <c r="A355" s="16"/>
      <c r="F355" s="10"/>
      <c r="G355" s="10"/>
    </row>
    <row r="356" spans="1:7" s="4" customFormat="1" x14ac:dyDescent="0.35">
      <c r="A356" s="16"/>
      <c r="F356" s="10"/>
      <c r="G356" s="10"/>
    </row>
    <row r="357" spans="1:7" s="4" customFormat="1" x14ac:dyDescent="0.35">
      <c r="A357" s="16"/>
      <c r="F357" s="10"/>
      <c r="G357" s="10"/>
    </row>
    <row r="358" spans="1:7" s="4" customFormat="1" x14ac:dyDescent="0.35">
      <c r="A358" s="16"/>
      <c r="F358" s="10"/>
      <c r="G358" s="10"/>
    </row>
    <row r="359" spans="1:7" s="4" customFormat="1" x14ac:dyDescent="0.35">
      <c r="A359" s="16"/>
      <c r="F359" s="10"/>
      <c r="G359" s="10"/>
    </row>
    <row r="360" spans="1:7" s="4" customFormat="1" x14ac:dyDescent="0.35">
      <c r="A360" s="16"/>
      <c r="F360" s="10"/>
      <c r="G360" s="10"/>
    </row>
    <row r="361" spans="1:7" s="4" customFormat="1" x14ac:dyDescent="0.35">
      <c r="A361" s="16"/>
      <c r="F361" s="10"/>
      <c r="G361" s="10"/>
    </row>
    <row r="362" spans="1:7" s="4" customFormat="1" x14ac:dyDescent="0.35">
      <c r="A362" s="16"/>
      <c r="F362" s="10"/>
      <c r="G362" s="10"/>
    </row>
    <row r="363" spans="1:7" s="4" customFormat="1" x14ac:dyDescent="0.35">
      <c r="A363" s="16"/>
      <c r="F363" s="10"/>
      <c r="G363" s="10"/>
    </row>
    <row r="364" spans="1:7" s="4" customFormat="1" x14ac:dyDescent="0.35">
      <c r="A364" s="16"/>
      <c r="F364" s="10"/>
      <c r="G364" s="10"/>
    </row>
    <row r="365" spans="1:7" s="4" customFormat="1" x14ac:dyDescent="0.35">
      <c r="A365" s="16"/>
      <c r="F365" s="10"/>
      <c r="G365" s="10"/>
    </row>
    <row r="366" spans="1:7" s="4" customFormat="1" x14ac:dyDescent="0.35">
      <c r="A366" s="16"/>
      <c r="F366" s="10"/>
      <c r="G366" s="10"/>
    </row>
    <row r="367" spans="1:7" s="4" customFormat="1" x14ac:dyDescent="0.35">
      <c r="A367" s="16"/>
      <c r="F367" s="10"/>
      <c r="G367" s="10"/>
    </row>
    <row r="368" spans="1:7" s="4" customFormat="1" x14ac:dyDescent="0.35">
      <c r="A368" s="16"/>
      <c r="F368" s="10"/>
      <c r="G368" s="10"/>
    </row>
    <row r="369" spans="1:7" s="4" customFormat="1" x14ac:dyDescent="0.35">
      <c r="A369" s="16"/>
      <c r="F369" s="10"/>
      <c r="G369" s="10"/>
    </row>
    <row r="370" spans="1:7" s="4" customFormat="1" x14ac:dyDescent="0.35">
      <c r="A370" s="16"/>
      <c r="F370" s="10"/>
      <c r="G370" s="10"/>
    </row>
    <row r="371" spans="1:7" s="4" customFormat="1" x14ac:dyDescent="0.35">
      <c r="A371" s="16"/>
      <c r="F371" s="10"/>
      <c r="G371" s="10"/>
    </row>
    <row r="372" spans="1:7" s="4" customFormat="1" x14ac:dyDescent="0.35">
      <c r="A372" s="16"/>
      <c r="F372" s="10"/>
      <c r="G372" s="10"/>
    </row>
    <row r="373" spans="1:7" s="4" customFormat="1" x14ac:dyDescent="0.35">
      <c r="A373" s="16"/>
      <c r="F373" s="10"/>
      <c r="G373" s="10"/>
    </row>
    <row r="374" spans="1:7" s="4" customFormat="1" x14ac:dyDescent="0.35">
      <c r="A374" s="16"/>
      <c r="F374" s="10"/>
      <c r="G374" s="10"/>
    </row>
    <row r="375" spans="1:7" s="4" customFormat="1" x14ac:dyDescent="0.35">
      <c r="A375" s="16"/>
      <c r="F375" s="10"/>
      <c r="G375" s="10"/>
    </row>
  </sheetData>
  <sheetProtection formatCells="0" formatColumns="0" formatRows="0" selectLockedCells="1" sort="0"/>
  <mergeCells count="19">
    <mergeCell ref="A47:B49"/>
    <mergeCell ref="A39:B39"/>
    <mergeCell ref="C39:D39"/>
    <mergeCell ref="A40:B40"/>
    <mergeCell ref="A41:B41"/>
    <mergeCell ref="A44:B44"/>
    <mergeCell ref="C40:D40"/>
    <mergeCell ref="C41:D41"/>
    <mergeCell ref="C42:D42"/>
    <mergeCell ref="C43:D43"/>
    <mergeCell ref="C44:D44"/>
    <mergeCell ref="A42:B42"/>
    <mergeCell ref="A43:B43"/>
    <mergeCell ref="A3:O3"/>
    <mergeCell ref="A4:O4"/>
    <mergeCell ref="G14:I14"/>
    <mergeCell ref="L14:L15"/>
    <mergeCell ref="A38:D38"/>
    <mergeCell ref="B12:N12"/>
  </mergeCells>
  <dataValidations count="1">
    <dataValidation type="textLength" errorStyle="information" operator="lessThanOrEqual" allowBlank="1" showInputMessage="1" showErrorMessage="1" errorTitle="Limited Text Length" error="Please enter no more than 25 characters in this field." promptTitle="Length Limitation" prompt="This cell has been limited to 25 characters." sqref="A17:A36">
      <formula1>25</formula1>
    </dataValidation>
  </dataValidations>
  <pageMargins left="0.7" right="0.7" top="0.75" bottom="0.75" header="0.3" footer="0.3"/>
  <pageSetup paperSize="5" scale="47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IMPACT_LIKELIHOOD_DROPDOWN!$A$6:$A$10</xm:f>
          </x14:formula1>
          <xm:sqref>E17:E36</xm:sqref>
        </x14:dataValidation>
        <x14:dataValidation type="list" allowBlank="1" showInputMessage="1" showErrorMessage="1">
          <x14:formula1>
            <xm:f>IMPACT_LIKELIHOOD_DROPDOWN!$A$14:$A$18</xm:f>
          </x14:formula1>
          <xm:sqref>F17:F36</xm:sqref>
        </x14:dataValidation>
        <x14:dataValidation type="list" allowBlank="1" showInputMessage="1">
          <x14:formula1>
            <xm:f>ADMINISTRATIVE_DROPDOWN!$A$1:$A$25</xm:f>
          </x14:formula1>
          <xm:sqref>B6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5:B18"/>
  <sheetViews>
    <sheetView zoomScaleNormal="100" workbookViewId="0">
      <selection activeCell="D19" sqref="D19"/>
    </sheetView>
  </sheetViews>
  <sheetFormatPr defaultRowHeight="14.5" x14ac:dyDescent="0.35"/>
  <cols>
    <col min="1" max="1" width="14.81640625" customWidth="1"/>
    <col min="2" max="2" width="6.453125" bestFit="1" customWidth="1"/>
  </cols>
  <sheetData>
    <row r="5" spans="1:2" ht="16" thickBot="1" x14ac:dyDescent="0.4">
      <c r="A5" s="3" t="s">
        <v>5</v>
      </c>
      <c r="B5" s="3" t="s">
        <v>6</v>
      </c>
    </row>
    <row r="6" spans="1:2" ht="15.5" x14ac:dyDescent="0.35">
      <c r="A6" s="1" t="s">
        <v>7</v>
      </c>
      <c r="B6" s="1">
        <v>1</v>
      </c>
    </row>
    <row r="7" spans="1:2" ht="15.5" x14ac:dyDescent="0.35">
      <c r="A7" s="1" t="s">
        <v>21</v>
      </c>
      <c r="B7" s="1">
        <v>2</v>
      </c>
    </row>
    <row r="8" spans="1:2" ht="15.5" x14ac:dyDescent="0.35">
      <c r="A8" s="1" t="s">
        <v>8</v>
      </c>
      <c r="B8" s="1">
        <v>3</v>
      </c>
    </row>
    <row r="9" spans="1:2" ht="15.5" x14ac:dyDescent="0.35">
      <c r="A9" s="1" t="s">
        <v>22</v>
      </c>
      <c r="B9" s="1">
        <v>4</v>
      </c>
    </row>
    <row r="10" spans="1:2" ht="15.5" x14ac:dyDescent="0.35">
      <c r="A10" s="1" t="s">
        <v>23</v>
      </c>
      <c r="B10" s="1">
        <v>5</v>
      </c>
    </row>
    <row r="13" spans="1:2" ht="16" thickBot="1" x14ac:dyDescent="0.4">
      <c r="A13" s="2" t="s">
        <v>9</v>
      </c>
      <c r="B13" s="2" t="s">
        <v>6</v>
      </c>
    </row>
    <row r="14" spans="1:2" ht="15.5" x14ac:dyDescent="0.35">
      <c r="A14" s="1" t="s">
        <v>24</v>
      </c>
      <c r="B14" s="1">
        <v>1</v>
      </c>
    </row>
    <row r="15" spans="1:2" ht="15.5" x14ac:dyDescent="0.35">
      <c r="A15" s="1" t="s">
        <v>25</v>
      </c>
      <c r="B15" s="1">
        <v>2</v>
      </c>
    </row>
    <row r="16" spans="1:2" ht="15.5" x14ac:dyDescent="0.35">
      <c r="A16" s="1" t="s">
        <v>26</v>
      </c>
      <c r="B16" s="1">
        <v>3</v>
      </c>
    </row>
    <row r="17" spans="1:2" ht="15.5" x14ac:dyDescent="0.35">
      <c r="A17" s="1" t="s">
        <v>27</v>
      </c>
      <c r="B17" s="1">
        <v>4</v>
      </c>
    </row>
    <row r="18" spans="1:2" ht="15.5" x14ac:dyDescent="0.35">
      <c r="A18" s="1" t="s">
        <v>28</v>
      </c>
      <c r="B18" s="1">
        <v>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3"/>
  <sheetViews>
    <sheetView workbookViewId="0">
      <selection activeCell="F29" sqref="F29"/>
    </sheetView>
  </sheetViews>
  <sheetFormatPr defaultRowHeight="14.5" x14ac:dyDescent="0.35"/>
  <sheetData>
    <row r="1" spans="1:1" x14ac:dyDescent="0.35">
      <c r="A1" t="s">
        <v>30</v>
      </c>
    </row>
    <row r="2" spans="1:1" x14ac:dyDescent="0.35">
      <c r="A2" t="s">
        <v>29</v>
      </c>
    </row>
    <row r="3" spans="1:1" x14ac:dyDescent="0.35">
      <c r="A3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25"/>
  <sheetViews>
    <sheetView workbookViewId="0">
      <selection activeCell="A13" sqref="A13"/>
    </sheetView>
  </sheetViews>
  <sheetFormatPr defaultRowHeight="14.5" x14ac:dyDescent="0.35"/>
  <sheetData>
    <row r="1" spans="1:1" x14ac:dyDescent="0.35">
      <c r="A1" t="s">
        <v>53</v>
      </c>
    </row>
    <row r="2" spans="1:1" x14ac:dyDescent="0.35">
      <c r="A2" t="s">
        <v>42</v>
      </c>
    </row>
    <row r="3" spans="1:1" x14ac:dyDescent="0.35">
      <c r="A3" t="s">
        <v>45</v>
      </c>
    </row>
    <row r="4" spans="1:1" x14ac:dyDescent="0.35">
      <c r="A4" t="s">
        <v>43</v>
      </c>
    </row>
    <row r="5" spans="1:1" x14ac:dyDescent="0.35">
      <c r="A5" t="s">
        <v>47</v>
      </c>
    </row>
    <row r="6" spans="1:1" x14ac:dyDescent="0.35">
      <c r="A6" t="s">
        <v>46</v>
      </c>
    </row>
    <row r="7" spans="1:1" x14ac:dyDescent="0.35">
      <c r="A7" t="s">
        <v>44</v>
      </c>
    </row>
    <row r="8" spans="1:1" x14ac:dyDescent="0.35">
      <c r="A8" t="s">
        <v>48</v>
      </c>
    </row>
    <row r="9" spans="1:1" x14ac:dyDescent="0.35">
      <c r="A9" t="s">
        <v>51</v>
      </c>
    </row>
    <row r="10" spans="1:1" x14ac:dyDescent="0.35">
      <c r="A10" t="s">
        <v>50</v>
      </c>
    </row>
    <row r="11" spans="1:1" x14ac:dyDescent="0.35">
      <c r="A11" t="s">
        <v>49</v>
      </c>
    </row>
    <row r="12" spans="1:1" x14ac:dyDescent="0.35">
      <c r="A12" t="s">
        <v>52</v>
      </c>
    </row>
    <row r="13" spans="1:1" x14ac:dyDescent="0.35">
      <c r="A13" t="s">
        <v>84</v>
      </c>
    </row>
    <row r="14" spans="1:1" ht="14.25" customHeight="1" x14ac:dyDescent="0.35">
      <c r="A14" t="s">
        <v>32</v>
      </c>
    </row>
    <row r="15" spans="1:1" x14ac:dyDescent="0.35">
      <c r="A15" t="s">
        <v>40</v>
      </c>
    </row>
    <row r="16" spans="1:1" x14ac:dyDescent="0.35">
      <c r="A16" t="s">
        <v>36</v>
      </c>
    </row>
    <row r="17" spans="1:1" x14ac:dyDescent="0.35">
      <c r="A17" t="s">
        <v>33</v>
      </c>
    </row>
    <row r="18" spans="1:1" x14ac:dyDescent="0.35">
      <c r="A18" t="s">
        <v>54</v>
      </c>
    </row>
    <row r="19" spans="1:1" x14ac:dyDescent="0.35">
      <c r="A19" t="s">
        <v>31</v>
      </c>
    </row>
    <row r="20" spans="1:1" x14ac:dyDescent="0.35">
      <c r="A20" t="s">
        <v>37</v>
      </c>
    </row>
    <row r="21" spans="1:1" x14ac:dyDescent="0.35">
      <c r="A21" t="s">
        <v>38</v>
      </c>
    </row>
    <row r="22" spans="1:1" x14ac:dyDescent="0.35">
      <c r="A22" t="s">
        <v>34</v>
      </c>
    </row>
    <row r="23" spans="1:1" x14ac:dyDescent="0.35">
      <c r="A23" t="s">
        <v>41</v>
      </c>
    </row>
    <row r="24" spans="1:1" x14ac:dyDescent="0.35">
      <c r="A24" t="s">
        <v>35</v>
      </c>
    </row>
    <row r="25" spans="1:1" x14ac:dyDescent="0.35">
      <c r="A25" t="s">
        <v>39</v>
      </c>
    </row>
  </sheetData>
  <sortState ref="A1:A25">
    <sortCondition ref="A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M39"/>
  <sheetViews>
    <sheetView topLeftCell="A2" zoomScale="66" zoomScaleNormal="66" workbookViewId="0">
      <selection activeCell="B5" sqref="B5"/>
    </sheetView>
  </sheetViews>
  <sheetFormatPr defaultColWidth="9.1796875" defaultRowHeight="14.5" x14ac:dyDescent="0.35"/>
  <cols>
    <col min="1" max="1" width="36.81640625" style="7" customWidth="1"/>
    <col min="2" max="2" width="38.7265625" style="7" customWidth="1"/>
    <col min="3" max="3" width="33.26953125" style="7" customWidth="1"/>
    <col min="4" max="4" width="80.54296875" style="7" customWidth="1"/>
    <col min="5" max="6" width="27" style="7" customWidth="1"/>
    <col min="7" max="7" width="20.1796875" style="7" customWidth="1"/>
    <col min="8" max="8" width="16.7265625" style="13" customWidth="1"/>
    <col min="9" max="9" width="16.1796875" style="13" hidden="1" customWidth="1"/>
    <col min="10" max="10" width="11.81640625" style="7" hidden="1" customWidth="1"/>
    <col min="11" max="11" width="28.81640625" style="7" customWidth="1"/>
    <col min="12" max="12" width="26.7265625" style="7" customWidth="1"/>
    <col min="13" max="13" width="24.7265625" style="7" customWidth="1"/>
    <col min="14" max="16384" width="9.1796875" style="7"/>
  </cols>
  <sheetData>
    <row r="1" spans="1:13" ht="15.5" x14ac:dyDescent="0.35">
      <c r="A1" s="4"/>
      <c r="B1" s="4"/>
      <c r="C1" s="4"/>
      <c r="D1" s="4"/>
      <c r="E1" s="4"/>
      <c r="F1" s="4"/>
      <c r="G1" s="4"/>
      <c r="H1" s="6"/>
      <c r="I1" s="6"/>
      <c r="J1" s="5"/>
      <c r="K1" s="5"/>
      <c r="L1" s="4"/>
      <c r="M1" s="5"/>
    </row>
    <row r="2" spans="1:13" ht="15.5" x14ac:dyDescent="0.35">
      <c r="A2" s="4"/>
      <c r="B2" s="4"/>
      <c r="C2" s="4"/>
      <c r="D2" s="4"/>
      <c r="E2" s="4"/>
      <c r="F2" s="4"/>
      <c r="G2" s="4"/>
      <c r="H2" s="6"/>
      <c r="I2" s="6"/>
      <c r="J2" s="5"/>
      <c r="K2" s="5"/>
      <c r="L2" s="4"/>
      <c r="M2" s="5"/>
    </row>
    <row r="3" spans="1:13" ht="21" x14ac:dyDescent="0.5">
      <c r="A3" s="86" t="s">
        <v>16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</row>
    <row r="4" spans="1:13" x14ac:dyDescent="0.35">
      <c r="A4" s="10"/>
      <c r="B4" s="10"/>
      <c r="C4" s="10"/>
      <c r="D4" s="10"/>
      <c r="E4" s="10"/>
      <c r="F4" s="10"/>
      <c r="G4" s="10"/>
      <c r="H4" s="10"/>
      <c r="I4" s="10"/>
      <c r="J4" s="4"/>
      <c r="K4" s="4"/>
      <c r="L4" s="10"/>
      <c r="M4" s="4"/>
    </row>
    <row r="5" spans="1:13" ht="18.5" x14ac:dyDescent="0.45">
      <c r="A5" s="18" t="s">
        <v>15</v>
      </c>
      <c r="B5" s="19">
        <f>'Risk Assessment'!B5</f>
        <v>0</v>
      </c>
      <c r="C5" s="4"/>
      <c r="D5" s="4"/>
      <c r="E5" s="4"/>
      <c r="F5" s="4"/>
      <c r="G5" s="10"/>
      <c r="H5" s="10"/>
      <c r="I5" s="4"/>
      <c r="J5" s="4"/>
      <c r="K5" s="4"/>
      <c r="L5" s="4"/>
    </row>
    <row r="6" spans="1:13" ht="18.5" x14ac:dyDescent="0.45">
      <c r="A6" s="18" t="s">
        <v>20</v>
      </c>
      <c r="B6" s="19">
        <f>'Risk Assessment'!B6</f>
        <v>0</v>
      </c>
      <c r="C6" s="4"/>
      <c r="D6" s="4"/>
      <c r="E6" s="4"/>
      <c r="F6" s="4"/>
      <c r="G6" s="10"/>
      <c r="H6" s="10"/>
      <c r="I6" s="4"/>
      <c r="J6" s="4"/>
      <c r="K6" s="4"/>
      <c r="L6" s="4"/>
    </row>
    <row r="7" spans="1:13" ht="18.5" x14ac:dyDescent="0.45">
      <c r="A7" s="17" t="s">
        <v>0</v>
      </c>
      <c r="B7" s="20">
        <f>'Risk Assessment'!B7</f>
        <v>0</v>
      </c>
      <c r="C7" s="4"/>
      <c r="D7" s="4"/>
      <c r="E7" s="4"/>
      <c r="F7" s="4"/>
      <c r="G7" s="10"/>
      <c r="H7" s="10"/>
      <c r="I7" s="4"/>
      <c r="J7" s="4"/>
      <c r="K7" s="4"/>
      <c r="L7" s="4"/>
    </row>
    <row r="8" spans="1:13" ht="18.5" x14ac:dyDescent="0.45">
      <c r="A8" s="18" t="s">
        <v>1</v>
      </c>
      <c r="B8" s="21">
        <f>'Risk Assessment'!B8</f>
        <v>0</v>
      </c>
      <c r="C8" s="4"/>
      <c r="D8" s="4"/>
      <c r="E8" s="4"/>
      <c r="F8" s="4"/>
      <c r="G8" s="10"/>
      <c r="H8" s="10"/>
      <c r="I8" s="4"/>
      <c r="J8" s="4"/>
      <c r="K8" s="4"/>
      <c r="L8" s="4"/>
    </row>
    <row r="9" spans="1:13" ht="18.5" x14ac:dyDescent="0.45">
      <c r="A9" s="17" t="s">
        <v>13</v>
      </c>
      <c r="B9" s="21">
        <f>'Risk Assessment'!B9</f>
        <v>0</v>
      </c>
      <c r="C9" s="4"/>
      <c r="D9" s="4"/>
      <c r="E9" s="4"/>
      <c r="F9" s="4"/>
      <c r="G9" s="10"/>
      <c r="H9" s="10"/>
      <c r="I9" s="4"/>
      <c r="J9" s="4"/>
      <c r="K9" s="4"/>
      <c r="L9" s="4"/>
    </row>
    <row r="10" spans="1:13" ht="18.5" x14ac:dyDescent="0.45">
      <c r="A10" s="14"/>
      <c r="B10" s="4"/>
      <c r="C10" s="15"/>
      <c r="D10" s="4"/>
      <c r="E10" s="4"/>
      <c r="F10" s="4"/>
      <c r="G10" s="4"/>
      <c r="H10" s="10"/>
      <c r="I10" s="10"/>
      <c r="J10" s="4"/>
      <c r="K10" s="4"/>
      <c r="L10" s="4"/>
      <c r="M10" s="4"/>
    </row>
    <row r="11" spans="1:13" ht="15.5" x14ac:dyDescent="0.35">
      <c r="A11" s="43"/>
      <c r="B11" s="44"/>
      <c r="C11" s="43"/>
      <c r="D11" s="43"/>
      <c r="E11" s="73" t="s">
        <v>63</v>
      </c>
      <c r="F11" s="73" t="s">
        <v>14</v>
      </c>
      <c r="G11" s="45"/>
      <c r="H11" s="38"/>
      <c r="I11" s="39"/>
      <c r="J11" s="39"/>
      <c r="K11" s="87" t="s">
        <v>56</v>
      </c>
      <c r="L11" s="88"/>
    </row>
    <row r="12" spans="1:13" ht="15.5" x14ac:dyDescent="0.35">
      <c r="A12" s="37" t="s">
        <v>2</v>
      </c>
      <c r="B12" s="37" t="s">
        <v>78</v>
      </c>
      <c r="C12" s="37" t="s">
        <v>11</v>
      </c>
      <c r="D12" s="35" t="s">
        <v>17</v>
      </c>
      <c r="E12" s="74"/>
      <c r="F12" s="74"/>
      <c r="G12" s="35" t="s">
        <v>3</v>
      </c>
      <c r="H12" s="32" t="s">
        <v>4</v>
      </c>
      <c r="I12" s="40" t="s">
        <v>3</v>
      </c>
      <c r="J12" s="40" t="s">
        <v>4</v>
      </c>
      <c r="K12" s="59" t="s">
        <v>18</v>
      </c>
      <c r="L12" s="60" t="s">
        <v>19</v>
      </c>
    </row>
    <row r="13" spans="1:13" ht="15.5" x14ac:dyDescent="0.35">
      <c r="A13" s="52" t="str">
        <f>'Risk Assessment'!A17</f>
        <v>Risk 1</v>
      </c>
      <c r="B13" s="53">
        <f>'Risk Assessment'!J17</f>
        <v>0</v>
      </c>
      <c r="C13" s="53">
        <f>'Risk Assessment'!M17</f>
        <v>0</v>
      </c>
      <c r="D13" s="27"/>
      <c r="E13" s="63">
        <f>'Risk Assessment'!N17</f>
        <v>0</v>
      </c>
      <c r="F13" s="30"/>
      <c r="G13" s="28"/>
      <c r="H13" s="28"/>
      <c r="I13" s="41" t="e">
        <f>VLOOKUP(G13,IMPACT_LIKELIHOOD_DROPDOWN!$A$6:$B$10,2,FALSE)</f>
        <v>#N/A</v>
      </c>
      <c r="J13" s="41" t="e">
        <f>VLOOKUP(H13,IMPACT_LIKELIHOOD_DROPDOWN!$A$14:$B$18,2,FALSE)</f>
        <v>#N/A</v>
      </c>
      <c r="K13" s="42">
        <f>'Risk Assessment'!I17</f>
        <v>4</v>
      </c>
      <c r="L13" s="61" t="e">
        <f t="shared" ref="L13:L32" si="0">I13*J13</f>
        <v>#N/A</v>
      </c>
    </row>
    <row r="14" spans="1:13" ht="15.5" x14ac:dyDescent="0.35">
      <c r="A14" s="52" t="str">
        <f>'Risk Assessment'!A18</f>
        <v>Risk 2</v>
      </c>
      <c r="B14" s="53">
        <f>'Risk Assessment'!J18</f>
        <v>0</v>
      </c>
      <c r="C14" s="53">
        <f>'Risk Assessment'!M18</f>
        <v>0</v>
      </c>
      <c r="D14" s="27"/>
      <c r="E14" s="63">
        <f>'Risk Assessment'!N18</f>
        <v>0</v>
      </c>
      <c r="F14" s="29"/>
      <c r="G14" s="28"/>
      <c r="H14" s="28"/>
      <c r="I14" s="41" t="e">
        <f>VLOOKUP(G14,IMPACT_LIKELIHOOD_DROPDOWN!$A$6:$B$10,2,FALSE)</f>
        <v>#N/A</v>
      </c>
      <c r="J14" s="41" t="e">
        <f>VLOOKUP(H14,IMPACT_LIKELIHOOD_DROPDOWN!$A$14:$B$18,2,FALSE)</f>
        <v>#N/A</v>
      </c>
      <c r="K14" s="42">
        <f>'Risk Assessment'!I18</f>
        <v>4</v>
      </c>
      <c r="L14" s="61" t="e">
        <f t="shared" si="0"/>
        <v>#N/A</v>
      </c>
    </row>
    <row r="15" spans="1:13" ht="15.5" x14ac:dyDescent="0.35">
      <c r="A15" s="52" t="str">
        <f>'Risk Assessment'!A19</f>
        <v>Risk 3</v>
      </c>
      <c r="B15" s="53">
        <f>'Risk Assessment'!J19</f>
        <v>0</v>
      </c>
      <c r="C15" s="53">
        <f>'Risk Assessment'!M19</f>
        <v>0</v>
      </c>
      <c r="D15" s="27"/>
      <c r="E15" s="63">
        <f>'Risk Assessment'!N19</f>
        <v>0</v>
      </c>
      <c r="F15" s="30"/>
      <c r="G15" s="28"/>
      <c r="H15" s="28"/>
      <c r="I15" s="41" t="e">
        <f>VLOOKUP(G15,IMPACT_LIKELIHOOD_DROPDOWN!$A$6:$B$10,2,FALSE)</f>
        <v>#N/A</v>
      </c>
      <c r="J15" s="41" t="e">
        <f>VLOOKUP(H15,IMPACT_LIKELIHOOD_DROPDOWN!$A$14:$B$18,2,FALSE)</f>
        <v>#N/A</v>
      </c>
      <c r="K15" s="42">
        <f>'Risk Assessment'!I19</f>
        <v>10</v>
      </c>
      <c r="L15" s="61" t="e">
        <f t="shared" si="0"/>
        <v>#N/A</v>
      </c>
    </row>
    <row r="16" spans="1:13" ht="15.5" x14ac:dyDescent="0.35">
      <c r="A16" s="52" t="str">
        <f>'Risk Assessment'!A20</f>
        <v>Risk 4</v>
      </c>
      <c r="B16" s="53">
        <f>'Risk Assessment'!J20</f>
        <v>0</v>
      </c>
      <c r="C16" s="53">
        <f>'Risk Assessment'!M20</f>
        <v>0</v>
      </c>
      <c r="D16" s="27"/>
      <c r="E16" s="63">
        <f>'Risk Assessment'!N20</f>
        <v>0</v>
      </c>
      <c r="F16" s="30"/>
      <c r="G16" s="28"/>
      <c r="H16" s="28"/>
      <c r="I16" s="41" t="e">
        <f>VLOOKUP(G16,IMPACT_LIKELIHOOD_DROPDOWN!$A$6:$B$10,2,FALSE)</f>
        <v>#N/A</v>
      </c>
      <c r="J16" s="41" t="e">
        <f>VLOOKUP(H16,IMPACT_LIKELIHOOD_DROPDOWN!$A$14:$B$18,2,FALSE)</f>
        <v>#N/A</v>
      </c>
      <c r="K16" s="61">
        <f>'Risk Assessment'!I20</f>
        <v>10</v>
      </c>
      <c r="L16" s="61" t="e">
        <f t="shared" si="0"/>
        <v>#N/A</v>
      </c>
    </row>
    <row r="17" spans="1:12" ht="15.5" x14ac:dyDescent="0.35">
      <c r="A17" s="52">
        <f>'Risk Assessment'!A21</f>
        <v>0</v>
      </c>
      <c r="B17" s="53">
        <f>'Risk Assessment'!J21</f>
        <v>0</v>
      </c>
      <c r="C17" s="53">
        <f>'Risk Assessment'!M21</f>
        <v>0</v>
      </c>
      <c r="D17" s="27"/>
      <c r="E17" s="63">
        <f>'Risk Assessment'!N21</f>
        <v>0</v>
      </c>
      <c r="F17" s="30"/>
      <c r="G17" s="28"/>
      <c r="H17" s="28"/>
      <c r="I17" s="41" t="e">
        <f>VLOOKUP(G17,IMPACT_LIKELIHOOD_DROPDOWN!$A$6:$B$10,2,FALSE)</f>
        <v>#N/A</v>
      </c>
      <c r="J17" s="41" t="e">
        <f>VLOOKUP(H17,IMPACT_LIKELIHOOD_DROPDOWN!$A$14:$B$18,2,FALSE)</f>
        <v>#N/A</v>
      </c>
      <c r="K17" s="61" t="e">
        <f>'Risk Assessment'!I21</f>
        <v>#N/A</v>
      </c>
      <c r="L17" s="61" t="e">
        <f t="shared" si="0"/>
        <v>#N/A</v>
      </c>
    </row>
    <row r="18" spans="1:12" ht="15.5" x14ac:dyDescent="0.35">
      <c r="A18" s="52">
        <f>'Risk Assessment'!A22</f>
        <v>0</v>
      </c>
      <c r="B18" s="53">
        <f>'Risk Assessment'!J22</f>
        <v>0</v>
      </c>
      <c r="C18" s="53">
        <f>'Risk Assessment'!M22</f>
        <v>0</v>
      </c>
      <c r="D18" s="27"/>
      <c r="E18" s="63">
        <f>'Risk Assessment'!N22</f>
        <v>0</v>
      </c>
      <c r="F18" s="30"/>
      <c r="G18" s="28"/>
      <c r="H18" s="28"/>
      <c r="I18" s="41" t="e">
        <f>VLOOKUP(G18,IMPACT_LIKELIHOOD_DROPDOWN!$A$6:$B$10,2,FALSE)</f>
        <v>#N/A</v>
      </c>
      <c r="J18" s="41" t="e">
        <f>VLOOKUP(H18,IMPACT_LIKELIHOOD_DROPDOWN!$A$14:$B$18,2,FALSE)</f>
        <v>#N/A</v>
      </c>
      <c r="K18" s="61" t="e">
        <f>'Risk Assessment'!I22</f>
        <v>#N/A</v>
      </c>
      <c r="L18" s="61" t="e">
        <f t="shared" si="0"/>
        <v>#N/A</v>
      </c>
    </row>
    <row r="19" spans="1:12" ht="15.5" x14ac:dyDescent="0.35">
      <c r="A19" s="52">
        <f>'Risk Assessment'!A23</f>
        <v>0</v>
      </c>
      <c r="B19" s="53">
        <f>'Risk Assessment'!J23</f>
        <v>0</v>
      </c>
      <c r="C19" s="53">
        <f>'Risk Assessment'!M23</f>
        <v>0</v>
      </c>
      <c r="D19" s="27"/>
      <c r="E19" s="63">
        <f>'Risk Assessment'!N23</f>
        <v>0</v>
      </c>
      <c r="F19" s="30"/>
      <c r="G19" s="28"/>
      <c r="H19" s="28"/>
      <c r="I19" s="41" t="e">
        <f>VLOOKUP(G19,IMPACT_LIKELIHOOD_DROPDOWN!$A$6:$B$10,2,FALSE)</f>
        <v>#N/A</v>
      </c>
      <c r="J19" s="41" t="e">
        <f>VLOOKUP(H19,IMPACT_LIKELIHOOD_DROPDOWN!$A$14:$B$18,2,FALSE)</f>
        <v>#N/A</v>
      </c>
      <c r="K19" s="61" t="e">
        <f>'Risk Assessment'!I23</f>
        <v>#N/A</v>
      </c>
      <c r="L19" s="61" t="e">
        <f t="shared" si="0"/>
        <v>#N/A</v>
      </c>
    </row>
    <row r="20" spans="1:12" ht="15.5" x14ac:dyDescent="0.35">
      <c r="A20" s="52">
        <f>'Risk Assessment'!A24</f>
        <v>0</v>
      </c>
      <c r="B20" s="53">
        <f>'Risk Assessment'!J24</f>
        <v>0</v>
      </c>
      <c r="C20" s="53">
        <f>'Risk Assessment'!M24</f>
        <v>0</v>
      </c>
      <c r="D20" s="27"/>
      <c r="E20" s="63">
        <f>'Risk Assessment'!N24</f>
        <v>0</v>
      </c>
      <c r="F20" s="30"/>
      <c r="G20" s="28"/>
      <c r="H20" s="28"/>
      <c r="I20" s="41" t="e">
        <f>VLOOKUP(G20,IMPACT_LIKELIHOOD_DROPDOWN!$A$6:$B$10,2,FALSE)</f>
        <v>#N/A</v>
      </c>
      <c r="J20" s="41" t="e">
        <f>VLOOKUP(H20,IMPACT_LIKELIHOOD_DROPDOWN!$A$14:$B$18,2,FALSE)</f>
        <v>#N/A</v>
      </c>
      <c r="K20" s="61" t="e">
        <f>'Risk Assessment'!I24</f>
        <v>#N/A</v>
      </c>
      <c r="L20" s="61" t="e">
        <f t="shared" si="0"/>
        <v>#N/A</v>
      </c>
    </row>
    <row r="21" spans="1:12" ht="15.5" x14ac:dyDescent="0.35">
      <c r="A21" s="52">
        <f>'Risk Assessment'!A25</f>
        <v>0</v>
      </c>
      <c r="B21" s="53">
        <f>'Risk Assessment'!J25</f>
        <v>0</v>
      </c>
      <c r="C21" s="53">
        <f>'Risk Assessment'!M25</f>
        <v>0</v>
      </c>
      <c r="D21" s="27"/>
      <c r="E21" s="63">
        <f>'Risk Assessment'!N25</f>
        <v>0</v>
      </c>
      <c r="F21" s="30"/>
      <c r="G21" s="28"/>
      <c r="H21" s="28"/>
      <c r="I21" s="41" t="e">
        <f>VLOOKUP(G21,IMPACT_LIKELIHOOD_DROPDOWN!$A$6:$B$10,2,FALSE)</f>
        <v>#N/A</v>
      </c>
      <c r="J21" s="41" t="e">
        <f>VLOOKUP(H21,IMPACT_LIKELIHOOD_DROPDOWN!$A$14:$B$18,2,FALSE)</f>
        <v>#N/A</v>
      </c>
      <c r="K21" s="61" t="e">
        <f>'Risk Assessment'!I25</f>
        <v>#N/A</v>
      </c>
      <c r="L21" s="61" t="e">
        <f t="shared" si="0"/>
        <v>#N/A</v>
      </c>
    </row>
    <row r="22" spans="1:12" ht="15.5" x14ac:dyDescent="0.35">
      <c r="A22" s="52">
        <f>'Risk Assessment'!A26</f>
        <v>0</v>
      </c>
      <c r="B22" s="53">
        <f>'Risk Assessment'!J26</f>
        <v>0</v>
      </c>
      <c r="C22" s="53">
        <f>'Risk Assessment'!M26</f>
        <v>0</v>
      </c>
      <c r="D22" s="27"/>
      <c r="E22" s="63">
        <f>'Risk Assessment'!N26</f>
        <v>0</v>
      </c>
      <c r="F22" s="30"/>
      <c r="G22" s="28"/>
      <c r="H22" s="28"/>
      <c r="I22" s="41" t="e">
        <f>VLOOKUP(G22,IMPACT_LIKELIHOOD_DROPDOWN!$A$6:$B$10,2,FALSE)</f>
        <v>#N/A</v>
      </c>
      <c r="J22" s="41" t="e">
        <f>VLOOKUP(H22,IMPACT_LIKELIHOOD_DROPDOWN!$A$14:$B$18,2,FALSE)</f>
        <v>#N/A</v>
      </c>
      <c r="K22" s="61" t="e">
        <f>'Risk Assessment'!I26</f>
        <v>#N/A</v>
      </c>
      <c r="L22" s="61" t="e">
        <f t="shared" si="0"/>
        <v>#N/A</v>
      </c>
    </row>
    <row r="23" spans="1:12" ht="15.5" x14ac:dyDescent="0.35">
      <c r="A23" s="52">
        <f>'Risk Assessment'!A27</f>
        <v>0</v>
      </c>
      <c r="B23" s="53">
        <f>'Risk Assessment'!J27</f>
        <v>0</v>
      </c>
      <c r="C23" s="53">
        <f>'Risk Assessment'!M27</f>
        <v>0</v>
      </c>
      <c r="D23" s="27"/>
      <c r="E23" s="63">
        <f>'Risk Assessment'!N27</f>
        <v>0</v>
      </c>
      <c r="F23" s="30"/>
      <c r="G23" s="28"/>
      <c r="H23" s="28"/>
      <c r="I23" s="41" t="e">
        <f>VLOOKUP(G23,IMPACT_LIKELIHOOD_DROPDOWN!$A$6:$B$10,2,FALSE)</f>
        <v>#N/A</v>
      </c>
      <c r="J23" s="41" t="e">
        <f>VLOOKUP(H23,IMPACT_LIKELIHOOD_DROPDOWN!$A$14:$B$18,2,FALSE)</f>
        <v>#N/A</v>
      </c>
      <c r="K23" s="61" t="e">
        <f>'Risk Assessment'!I27</f>
        <v>#N/A</v>
      </c>
      <c r="L23" s="61" t="e">
        <f t="shared" si="0"/>
        <v>#N/A</v>
      </c>
    </row>
    <row r="24" spans="1:12" ht="15.5" x14ac:dyDescent="0.35">
      <c r="A24" s="52">
        <f>'Risk Assessment'!A28</f>
        <v>0</v>
      </c>
      <c r="B24" s="53">
        <f>'Risk Assessment'!J28</f>
        <v>0</v>
      </c>
      <c r="C24" s="53">
        <f>'Risk Assessment'!M28</f>
        <v>0</v>
      </c>
      <c r="D24" s="27"/>
      <c r="E24" s="63">
        <f>'Risk Assessment'!N28</f>
        <v>0</v>
      </c>
      <c r="F24" s="30"/>
      <c r="G24" s="28"/>
      <c r="H24" s="28"/>
      <c r="I24" s="41" t="e">
        <f>VLOOKUP(G24,IMPACT_LIKELIHOOD_DROPDOWN!$A$6:$B$10,2,FALSE)</f>
        <v>#N/A</v>
      </c>
      <c r="J24" s="41" t="e">
        <f>VLOOKUP(H24,IMPACT_LIKELIHOOD_DROPDOWN!$A$14:$B$18,2,FALSE)</f>
        <v>#N/A</v>
      </c>
      <c r="K24" s="61" t="e">
        <f>'Risk Assessment'!I28</f>
        <v>#N/A</v>
      </c>
      <c r="L24" s="61" t="e">
        <f t="shared" si="0"/>
        <v>#N/A</v>
      </c>
    </row>
    <row r="25" spans="1:12" ht="15.5" x14ac:dyDescent="0.35">
      <c r="A25" s="52">
        <f>'Risk Assessment'!A29</f>
        <v>0</v>
      </c>
      <c r="B25" s="53">
        <f>'Risk Assessment'!J29</f>
        <v>0</v>
      </c>
      <c r="C25" s="53">
        <f>'Risk Assessment'!M29</f>
        <v>0</v>
      </c>
      <c r="D25" s="27"/>
      <c r="E25" s="63">
        <f>'Risk Assessment'!N29</f>
        <v>0</v>
      </c>
      <c r="F25" s="30"/>
      <c r="G25" s="28"/>
      <c r="H25" s="28"/>
      <c r="I25" s="41" t="e">
        <f>VLOOKUP(G25,IMPACT_LIKELIHOOD_DROPDOWN!$A$6:$B$10,2,FALSE)</f>
        <v>#N/A</v>
      </c>
      <c r="J25" s="41" t="e">
        <f>VLOOKUP(H25,IMPACT_LIKELIHOOD_DROPDOWN!$A$14:$B$18,2,FALSE)</f>
        <v>#N/A</v>
      </c>
      <c r="K25" s="61" t="e">
        <f>'Risk Assessment'!I29</f>
        <v>#N/A</v>
      </c>
      <c r="L25" s="61" t="e">
        <f t="shared" si="0"/>
        <v>#N/A</v>
      </c>
    </row>
    <row r="26" spans="1:12" ht="15.5" x14ac:dyDescent="0.35">
      <c r="A26" s="52">
        <f>'Risk Assessment'!A30</f>
        <v>0</v>
      </c>
      <c r="B26" s="53">
        <f>'Risk Assessment'!J30</f>
        <v>0</v>
      </c>
      <c r="C26" s="53">
        <f>'Risk Assessment'!M30</f>
        <v>0</v>
      </c>
      <c r="D26" s="27"/>
      <c r="E26" s="63">
        <f>'Risk Assessment'!N30</f>
        <v>0</v>
      </c>
      <c r="F26" s="30"/>
      <c r="G26" s="28"/>
      <c r="H26" s="28"/>
      <c r="I26" s="41" t="e">
        <f>VLOOKUP(G26,IMPACT_LIKELIHOOD_DROPDOWN!$A$6:$B$10,2,FALSE)</f>
        <v>#N/A</v>
      </c>
      <c r="J26" s="41" t="e">
        <f>VLOOKUP(H26,IMPACT_LIKELIHOOD_DROPDOWN!$A$14:$B$18,2,FALSE)</f>
        <v>#N/A</v>
      </c>
      <c r="K26" s="61" t="e">
        <f>'Risk Assessment'!I30</f>
        <v>#N/A</v>
      </c>
      <c r="L26" s="61" t="e">
        <f t="shared" si="0"/>
        <v>#N/A</v>
      </c>
    </row>
    <row r="27" spans="1:12" ht="15.5" x14ac:dyDescent="0.35">
      <c r="A27" s="52">
        <f>'Risk Assessment'!A31</f>
        <v>0</v>
      </c>
      <c r="B27" s="53">
        <f>'Risk Assessment'!J31</f>
        <v>0</v>
      </c>
      <c r="C27" s="53">
        <f>'Risk Assessment'!M31</f>
        <v>0</v>
      </c>
      <c r="D27" s="27"/>
      <c r="E27" s="63">
        <f>'Risk Assessment'!N31</f>
        <v>0</v>
      </c>
      <c r="F27" s="30"/>
      <c r="G27" s="28"/>
      <c r="H27" s="28"/>
      <c r="I27" s="41" t="e">
        <f>VLOOKUP(G27,IMPACT_LIKELIHOOD_DROPDOWN!$A$6:$B$10,2,FALSE)</f>
        <v>#N/A</v>
      </c>
      <c r="J27" s="41" t="e">
        <f>VLOOKUP(H27,IMPACT_LIKELIHOOD_DROPDOWN!$A$14:$B$18,2,FALSE)</f>
        <v>#N/A</v>
      </c>
      <c r="K27" s="61" t="e">
        <f>'Risk Assessment'!I31</f>
        <v>#N/A</v>
      </c>
      <c r="L27" s="61" t="e">
        <f t="shared" si="0"/>
        <v>#N/A</v>
      </c>
    </row>
    <row r="28" spans="1:12" ht="15.5" x14ac:dyDescent="0.35">
      <c r="A28" s="52">
        <f>'Risk Assessment'!A32</f>
        <v>0</v>
      </c>
      <c r="B28" s="53">
        <f>'Risk Assessment'!J32</f>
        <v>0</v>
      </c>
      <c r="C28" s="53">
        <f>'Risk Assessment'!M32</f>
        <v>0</v>
      </c>
      <c r="D28" s="27"/>
      <c r="E28" s="63">
        <f>'Risk Assessment'!N32</f>
        <v>0</v>
      </c>
      <c r="F28" s="30"/>
      <c r="G28" s="28"/>
      <c r="H28" s="28"/>
      <c r="I28" s="41" t="e">
        <f>VLOOKUP(G28,IMPACT_LIKELIHOOD_DROPDOWN!$A$6:$B$10,2,FALSE)</f>
        <v>#N/A</v>
      </c>
      <c r="J28" s="41" t="e">
        <f>VLOOKUP(H28,IMPACT_LIKELIHOOD_DROPDOWN!$A$14:$B$18,2,FALSE)</f>
        <v>#N/A</v>
      </c>
      <c r="K28" s="61" t="e">
        <f>'Risk Assessment'!I32</f>
        <v>#N/A</v>
      </c>
      <c r="L28" s="61" t="e">
        <f t="shared" si="0"/>
        <v>#N/A</v>
      </c>
    </row>
    <row r="29" spans="1:12" ht="15.5" x14ac:dyDescent="0.35">
      <c r="A29" s="52">
        <f>'Risk Assessment'!A33</f>
        <v>0</v>
      </c>
      <c r="B29" s="53">
        <f>'Risk Assessment'!J33</f>
        <v>0</v>
      </c>
      <c r="C29" s="53">
        <f>'Risk Assessment'!M33</f>
        <v>0</v>
      </c>
      <c r="D29" s="27"/>
      <c r="E29" s="63">
        <f>'Risk Assessment'!N33</f>
        <v>0</v>
      </c>
      <c r="F29" s="30"/>
      <c r="G29" s="28"/>
      <c r="H29" s="28"/>
      <c r="I29" s="41" t="e">
        <f>VLOOKUP(G29,IMPACT_LIKELIHOOD_DROPDOWN!$A$6:$B$10,2,FALSE)</f>
        <v>#N/A</v>
      </c>
      <c r="J29" s="41" t="e">
        <f>VLOOKUP(H29,IMPACT_LIKELIHOOD_DROPDOWN!$A$14:$B$18,2,FALSE)</f>
        <v>#N/A</v>
      </c>
      <c r="K29" s="61" t="e">
        <f>'Risk Assessment'!I33</f>
        <v>#N/A</v>
      </c>
      <c r="L29" s="61" t="e">
        <f t="shared" si="0"/>
        <v>#N/A</v>
      </c>
    </row>
    <row r="30" spans="1:12" ht="15.5" x14ac:dyDescent="0.35">
      <c r="A30" s="52">
        <f>'Risk Assessment'!A34</f>
        <v>0</v>
      </c>
      <c r="B30" s="53">
        <f>'Risk Assessment'!J34</f>
        <v>0</v>
      </c>
      <c r="C30" s="53">
        <f>'Risk Assessment'!M34</f>
        <v>0</v>
      </c>
      <c r="D30" s="27"/>
      <c r="E30" s="63">
        <f>'Risk Assessment'!N34</f>
        <v>0</v>
      </c>
      <c r="F30" s="30"/>
      <c r="G30" s="28"/>
      <c r="H30" s="28"/>
      <c r="I30" s="41" t="e">
        <f>VLOOKUP(G30,IMPACT_LIKELIHOOD_DROPDOWN!$A$6:$B$10,2,FALSE)</f>
        <v>#N/A</v>
      </c>
      <c r="J30" s="41" t="e">
        <f>VLOOKUP(H30,IMPACT_LIKELIHOOD_DROPDOWN!$A$14:$B$18,2,FALSE)</f>
        <v>#N/A</v>
      </c>
      <c r="K30" s="61" t="e">
        <f>'Risk Assessment'!I34</f>
        <v>#N/A</v>
      </c>
      <c r="L30" s="61" t="e">
        <f t="shared" si="0"/>
        <v>#N/A</v>
      </c>
    </row>
    <row r="31" spans="1:12" ht="15.5" x14ac:dyDescent="0.35">
      <c r="A31" s="52">
        <f>'Risk Assessment'!A35</f>
        <v>0</v>
      </c>
      <c r="B31" s="53">
        <f>'Risk Assessment'!J35</f>
        <v>0</v>
      </c>
      <c r="C31" s="53">
        <f>'Risk Assessment'!M35</f>
        <v>0</v>
      </c>
      <c r="D31" s="27"/>
      <c r="E31" s="63">
        <f>'Risk Assessment'!N35</f>
        <v>0</v>
      </c>
      <c r="F31" s="30"/>
      <c r="G31" s="28"/>
      <c r="H31" s="28"/>
      <c r="I31" s="41" t="e">
        <f>VLOOKUP(G31,IMPACT_LIKELIHOOD_DROPDOWN!$A$6:$B$10,2,FALSE)</f>
        <v>#N/A</v>
      </c>
      <c r="J31" s="41" t="e">
        <f>VLOOKUP(H31,IMPACT_LIKELIHOOD_DROPDOWN!$A$14:$B$18,2,FALSE)</f>
        <v>#N/A</v>
      </c>
      <c r="K31" s="61" t="e">
        <f>'Risk Assessment'!I35</f>
        <v>#N/A</v>
      </c>
      <c r="L31" s="61" t="e">
        <f t="shared" si="0"/>
        <v>#N/A</v>
      </c>
    </row>
    <row r="32" spans="1:12" ht="15.5" x14ac:dyDescent="0.35">
      <c r="A32" s="52">
        <f>'Risk Assessment'!A36</f>
        <v>0</v>
      </c>
      <c r="B32" s="53">
        <f>'Risk Assessment'!J36</f>
        <v>0</v>
      </c>
      <c r="C32" s="53">
        <f>'Risk Assessment'!M36</f>
        <v>0</v>
      </c>
      <c r="D32" s="27"/>
      <c r="E32" s="63">
        <f>'Risk Assessment'!N36</f>
        <v>0</v>
      </c>
      <c r="F32" s="30"/>
      <c r="G32" s="28"/>
      <c r="H32" s="28"/>
      <c r="I32" s="41" t="e">
        <f>VLOOKUP(G32,IMPACT_LIKELIHOOD_DROPDOWN!$A$6:$B$10,2,FALSE)</f>
        <v>#N/A</v>
      </c>
      <c r="J32" s="41" t="e">
        <f>VLOOKUP(H32,IMPACT_LIKELIHOOD_DROPDOWN!$A$14:$B$18,2,FALSE)</f>
        <v>#N/A</v>
      </c>
      <c r="K32" s="61" t="e">
        <f>'Risk Assessment'!I36</f>
        <v>#N/A</v>
      </c>
      <c r="L32" s="61" t="e">
        <f t="shared" si="0"/>
        <v>#N/A</v>
      </c>
    </row>
    <row r="33" spans="1:13" x14ac:dyDescent="0.35">
      <c r="A33" s="4"/>
      <c r="B33" s="4"/>
      <c r="C33" s="4"/>
      <c r="D33" s="10"/>
      <c r="E33" s="10"/>
      <c r="F33" s="4"/>
      <c r="G33" s="10"/>
      <c r="H33" s="10"/>
      <c r="I33" s="4"/>
      <c r="J33" s="4"/>
      <c r="K33" s="16"/>
      <c r="L33" s="4"/>
    </row>
    <row r="34" spans="1:13" x14ac:dyDescent="0.35">
      <c r="A34" s="4"/>
      <c r="B34" s="4"/>
      <c r="C34" s="4"/>
      <c r="D34" s="4"/>
      <c r="E34" s="4"/>
      <c r="F34" s="4"/>
      <c r="G34" s="10"/>
      <c r="H34" s="10"/>
      <c r="I34" s="4"/>
      <c r="J34" s="4"/>
      <c r="K34" s="4"/>
      <c r="L34" s="4"/>
    </row>
    <row r="35" spans="1:13" x14ac:dyDescent="0.35">
      <c r="A35" s="4"/>
      <c r="B35" s="4"/>
      <c r="C35" s="4"/>
      <c r="D35" s="4"/>
      <c r="E35" s="4"/>
      <c r="F35" s="4"/>
      <c r="G35" s="4"/>
      <c r="H35" s="10"/>
      <c r="I35" s="10"/>
      <c r="J35" s="4"/>
      <c r="K35" s="4"/>
      <c r="L35" s="4"/>
      <c r="M35" s="4"/>
    </row>
    <row r="36" spans="1:13" ht="15.5" x14ac:dyDescent="0.35">
      <c r="A36" s="4"/>
      <c r="B36" s="4"/>
      <c r="C36" s="4"/>
      <c r="D36" s="4"/>
      <c r="E36" s="4"/>
      <c r="F36" s="4"/>
      <c r="G36" s="4"/>
      <c r="H36" s="10"/>
      <c r="I36" s="10"/>
      <c r="J36" s="4"/>
      <c r="K36" s="89" t="s">
        <v>59</v>
      </c>
      <c r="L36" s="90"/>
      <c r="M36" s="4"/>
    </row>
    <row r="37" spans="1:13" ht="15.5" x14ac:dyDescent="0.35">
      <c r="A37" s="4"/>
      <c r="B37" s="4"/>
      <c r="C37" s="4"/>
      <c r="D37" s="4"/>
      <c r="E37" s="4"/>
      <c r="F37" s="4"/>
      <c r="G37" s="4"/>
      <c r="H37" s="10"/>
      <c r="I37" s="10"/>
      <c r="J37" s="4"/>
      <c r="K37" s="46"/>
      <c r="L37" s="47" t="s">
        <v>60</v>
      </c>
      <c r="M37" s="4"/>
    </row>
    <row r="38" spans="1:13" ht="15.5" x14ac:dyDescent="0.35">
      <c r="K38" s="48"/>
      <c r="L38" s="49" t="s">
        <v>61</v>
      </c>
    </row>
    <row r="39" spans="1:13" ht="15.5" x14ac:dyDescent="0.35">
      <c r="K39" s="50"/>
      <c r="L39" s="51" t="s">
        <v>62</v>
      </c>
    </row>
  </sheetData>
  <sheetProtection formatCells="0" formatColumns="0" formatRows="0" selectLockedCells="1" sort="0"/>
  <mergeCells count="5">
    <mergeCell ref="A3:M3"/>
    <mergeCell ref="K11:L11"/>
    <mergeCell ref="K36:L36"/>
    <mergeCell ref="E11:E12"/>
    <mergeCell ref="F11:F12"/>
  </mergeCells>
  <conditionalFormatting sqref="K13:L32">
    <cfRule type="cellIs" dxfId="2" priority="1" operator="between">
      <formula>12</formula>
      <formula>25</formula>
    </cfRule>
    <cfRule type="cellIs" dxfId="1" priority="2" operator="between">
      <formula>5</formula>
      <formula>11</formula>
    </cfRule>
    <cfRule type="cellIs" dxfId="0" priority="3" operator="between">
      <formula>1</formula>
      <formula>4</formula>
    </cfRule>
  </conditionalFormatting>
  <pageMargins left="0.7" right="0.7" top="0.75" bottom="0.75" header="0.3" footer="0.3"/>
  <pageSetup paperSize="5" scale="51" fitToHeight="0" orientation="landscape" r:id="rId1"/>
  <ignoredErrors>
    <ignoredError sqref="K14:K32 L13:L32" evalError="1"/>
    <ignoredError sqref="A13:B32 C13:C32 E13:E32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IMPACT_LIKELIHOOD_DROPDOWN!$A$14:$A$18</xm:f>
          </x14:formula1>
          <xm:sqref>H13:H32</xm:sqref>
        </x14:dataValidation>
        <x14:dataValidation type="list" allowBlank="1" showInputMessage="1" showErrorMessage="1">
          <x14:formula1>
            <xm:f>IMPACT_LIKELIHOOD_DROPDOWN!$A$6:$A$10</xm:f>
          </x14:formula1>
          <xm:sqref>G13:G32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6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Instructions &amp; Tips</vt:lpstr>
      <vt:lpstr>Risk Assessment</vt:lpstr>
      <vt:lpstr>IMPACT_LIKELIHOOD_DROPDOWN</vt:lpstr>
      <vt:lpstr>PURPOSE_DROPDOWN</vt:lpstr>
      <vt:lpstr>ADMINISTRATIVE_DROPDOWN</vt:lpstr>
      <vt:lpstr>Risk Register</vt:lpstr>
      <vt:lpstr>Heat Map</vt:lpstr>
      <vt:lpstr>'Risk Assessment'!Print_Area</vt:lpstr>
      <vt:lpstr>'Risk Register'!Print_Area</vt:lpstr>
    </vt:vector>
  </TitlesOfParts>
  <Company>Oregon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Support</dc:creator>
  <cp:lastModifiedBy>McKnight, Christina</cp:lastModifiedBy>
  <cp:lastPrinted>2019-05-11T02:22:56Z</cp:lastPrinted>
  <dcterms:created xsi:type="dcterms:W3CDTF">2014-04-08T16:53:10Z</dcterms:created>
  <dcterms:modified xsi:type="dcterms:W3CDTF">2020-06-05T03:37:25Z</dcterms:modified>
</cp:coreProperties>
</file>